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5135" windowHeight="7365" activeTab="1"/>
  </bookViews>
  <sheets>
    <sheet name="สรุป 1-2 นครสวรรค์" sheetId="10" r:id="rId1"/>
    <sheet name="สรุป 3 นครสวรรค์" sheetId="7" r:id="rId2"/>
    <sheet name="นครสวรรค์" sheetId="9" r:id="rId3"/>
  </sheets>
  <definedNames>
    <definedName name="_xlnm.Print_Area" localSheetId="2">นครสวรรค์!$A$1:$K$206</definedName>
    <definedName name="_xlnm.Print_Area" localSheetId="1">'สรุป 3 นครสวรรค์'!$A$1:$J$15</definedName>
    <definedName name="_xlnm.Print_Titles" localSheetId="2">นครสวรรค์!$1:$5</definedName>
  </definedNames>
  <calcPr calcId="125725"/>
</workbook>
</file>

<file path=xl/calcChain.xml><?xml version="1.0" encoding="utf-8"?>
<calcChain xmlns="http://schemas.openxmlformats.org/spreadsheetml/2006/main">
  <c r="J11" i="7"/>
  <c r="I11"/>
  <c r="H11"/>
  <c r="G11"/>
  <c r="F11"/>
  <c r="E11"/>
  <c r="J7"/>
  <c r="H7"/>
  <c r="F7"/>
  <c r="I7"/>
  <c r="G7"/>
  <c r="E7"/>
  <c r="J12" l="1"/>
  <c r="H12"/>
  <c r="F12"/>
  <c r="I12"/>
  <c r="G12"/>
  <c r="E12"/>
  <c r="J10"/>
  <c r="H10"/>
  <c r="F10"/>
  <c r="D10" s="1"/>
  <c r="I10"/>
  <c r="G10"/>
  <c r="E10"/>
  <c r="J9"/>
  <c r="I9"/>
  <c r="H9"/>
  <c r="G9"/>
  <c r="F9"/>
  <c r="D9" s="1"/>
  <c r="E9"/>
  <c r="C9" s="1"/>
  <c r="J8"/>
  <c r="J14" s="1"/>
  <c r="H8"/>
  <c r="H14" s="1"/>
  <c r="F8"/>
  <c r="I8"/>
  <c r="G8"/>
  <c r="E8"/>
  <c r="D206" i="9"/>
  <c r="C10" i="7"/>
  <c r="C12"/>
  <c r="D12"/>
  <c r="D7"/>
  <c r="C7"/>
  <c r="D11"/>
  <c r="C11"/>
  <c r="C8" l="1"/>
  <c r="C14" s="1"/>
  <c r="D8"/>
  <c r="E14"/>
  <c r="G14"/>
  <c r="I14"/>
  <c r="D14"/>
  <c r="F14"/>
</calcChain>
</file>

<file path=xl/sharedStrings.xml><?xml version="1.0" encoding="utf-8"?>
<sst xmlns="http://schemas.openxmlformats.org/spreadsheetml/2006/main" count="653" uniqueCount="436">
  <si>
    <t>ภาคเหนือ</t>
  </si>
  <si>
    <t>ยุทธศาสตร์</t>
  </si>
  <si>
    <t>ข้อสังเกต/เหตุผล</t>
  </si>
  <si>
    <t>ลำดับความสำคัญของจังหวัด</t>
  </si>
  <si>
    <t>ชื่อโครงการ</t>
  </si>
  <si>
    <t>REF</t>
  </si>
  <si>
    <t>ส่วนที่ 3  สรุปข้อเสนอ และผลการพิจารณา</t>
  </si>
  <si>
    <t>ที่</t>
  </si>
  <si>
    <t>โครงการที่เสนอใช้งบประมาณจังหวัด</t>
  </si>
  <si>
    <t>เห็นควรได้รับการสนับสนุน</t>
  </si>
  <si>
    <t>ไม่สอดคล้องกับหลักเกณฑ์</t>
  </si>
  <si>
    <t>ลำดับ 1</t>
  </si>
  <si>
    <t>ลำดับ 2</t>
  </si>
  <si>
    <t>จำนวน</t>
  </si>
  <si>
    <t>บาท</t>
  </si>
  <si>
    <t>รวมทั้งหมด</t>
  </si>
  <si>
    <t>จังหวัดนครสวรรค์</t>
  </si>
  <si>
    <t>เห็นควรสนับสนุน</t>
  </si>
  <si>
    <t>ลำดับโครงการตามเล่มแผนฯ</t>
  </si>
  <si>
    <t>P</t>
  </si>
  <si>
    <t>แผนพัฒนาจังหวัดนครสวรรค์ ที่เสนอให้พิจารณา ประกอบด้วย 6 ยุทธศาสตร์ โดยแต่ละยุทธศาสตร์มีจำนวนและวงเงินโครงการ รวมทั้งผลการพิจารณา ดังนี้</t>
  </si>
  <si>
    <t>การสร้างความเข้มแข็งของชุมชนตามแนวทางปรัชญาเศรษฐกิจพอเพียง</t>
  </si>
  <si>
    <t>การสร้างมูลค่าเพิ่มทางการเกษตรการค้าและอุตสาหกรรมการเกษตรที่สมดุล</t>
  </si>
  <si>
    <t>การบริหารจัดการทรัพยากรธรรมชาติสิ่งแวดล้อมให้มีประสิทธิภาพอย่างยั่งยืน</t>
  </si>
  <si>
    <t>การเสริมสร้างธรรมาภิบาลและการบริหารกิจการบ้านเมืองที่ดี</t>
  </si>
  <si>
    <t>การส่งเสริมการท่องเที่ยวเชิงวัฒนธรรมและธรรมชาติ</t>
  </si>
  <si>
    <t>การฝึกอบรมข้าราชการ 900 คน/จัดทำฐานข้อมูลบุคคลพร้อมจัดหาคอมพิวเตอร์ 2 ชุด/ภารกิจประจำของหน่วยงาน</t>
  </si>
  <si>
    <t>การฝึกอบรมพัฒนาการปฎิบัติงานของกำนัน ผู้ใหญ่บ้าน อปท.ข้าราชการ /ภารกิจหน่วยงานประจำ</t>
  </si>
  <si>
    <t>การฝึกอบรมพัฒนาอาสาสมัครต้นแบบประชาธิปไตย 7165 คน 1433 หมู่บ้าน และจัดทำสื่อประชาสัมพันธ์/ภารกิจหน่วยงานประจำ</t>
  </si>
  <si>
    <t xml:space="preserve">ส่วนที่ 1   วิสัยทัศน์ของจังหวัดนครสวรรค์ </t>
  </si>
  <si>
    <t>ฝึกอบรมประชาชนจัดทำแผนชุมชน/ภารกิจประจำของหน่วยราชการ</t>
  </si>
  <si>
    <t>อบรมความรู้ด้านการท่องเที่ยวการบริการกับบุคลากรในชุมชน 150 คน เพื่อสร้างอาชีพ เพิ่มรายได้ เพิ่มพูนทักษะด้านการบริการ สนับสนุนการท่องเที่ยว</t>
  </si>
  <si>
    <t xml:space="preserve">จังหวัด นครสวรรค์ </t>
  </si>
  <si>
    <t>ส่งเสริมการจัดกิจกรรมการท่องเที่ยว พัฒนาแหล่งท่องเที่ยว ช่วยสนับสนุนการท่องเที่ยวของจังหวัด เพิ่มรายได้ประชาชน สอดคล้องกับยุทธศาสตร์จังหวัด</t>
  </si>
  <si>
    <t>จัดทำสื่อประชาสัมพันธ์ ป้ายคัทเอาท์ 10 ป้าย ป้ายบอกทาง 60 ป้าย แผ่นพับ เพื่อประชาสัมพันธ์สนับสนุนการท่องเที่ยวของจังหวัด สอดคล้องกับยุทธศาสตร์จังหวัด</t>
  </si>
  <si>
    <t>หมายเหตุ:</t>
  </si>
  <si>
    <t>เพิ่มศักยภาพการท่องเที่ยวเชิงวัฒนธรรมและธรรมชาติที่สำคัญของจังหวัดจำนวน 4 แห่งและส่งเสริมกิจกรรมการท่องเที่ยวเชิงวัฒนธรรมที่เป็นเอกลักษณ์ของจังหวัด สอดคล้องยุทธศาสตร์จังหวัดด้าน6.การส่งเสริมการท่องเที่ยวเชิงวัฒนธรรมและธรรมชาติ</t>
  </si>
  <si>
    <t>ค่าใช้จ่ายในการบริหารงานจังหวัดแบบบูรณาการ</t>
  </si>
  <si>
    <t>วงเงินปี 2555 (บาท)</t>
  </si>
  <si>
    <t>การสร้างมูลค่าเพิ่มทางการเกษตร การค้า และอุตสาหกรรมการเกษตรที่สมดุล</t>
  </si>
  <si>
    <t xml:space="preserve">โครงการส่งเสริมการเพิ่มมูลค่าสินค้าทางการเกษตร </t>
  </si>
  <si>
    <t>โครงการพัฒนามาตรฐานผลิตภัณฑ์ บรรจุภัณฑ์ผลิตภัณฑ์ OTOP</t>
  </si>
  <si>
    <t>โครงการส่งเสริมตลาดผลิตภัณฑ์ชุมชนจังหวัดนครสวรรค์</t>
  </si>
  <si>
    <t>โครงการส่งเสริมศักยภาพการเลี้ยงสัตว์น้ำเพื่อเป็นแหล่งวัตถุดิบในการแปรรูป</t>
  </si>
  <si>
    <t>โครงการส่งเสริมและสนับสนุนภาคการผลิตให้เข้าสู่ระบบมาตรฐาน</t>
  </si>
  <si>
    <t>โครงการส่งเสริมองค์กรเกษตรกรให้เกิดความเข้มแข็ง</t>
  </si>
  <si>
    <t>โครงการส่งเสริมและพัฒนากลุ่มและกองทุน</t>
  </si>
  <si>
    <t>การพัฒนาคนให้มีคุณภาพชีวิตที่ดี มีคุณธรรม นำความรู้และเกิดความผาสุก</t>
  </si>
  <si>
    <t>โครงการพัฒนาศักยภาพเด็กวัยเรียนและเยาวชนแบบบูรณาการจังหวัดนครสวรรค์</t>
  </si>
  <si>
    <t>โครงการป้องกันและแก้ไขปัญหายาเสพติด</t>
  </si>
  <si>
    <t>โครงการส่งเสริมอาชีพและรวมกลุ่มประกอบอาชีพแก่ประชาชนผู้ด้อยโอกาส</t>
  </si>
  <si>
    <t>โครงการส่งเสริมการจัดสวัสดิการแก่ผู้ด้อยโอกาสและคนยากจน</t>
  </si>
  <si>
    <t>โครงการส่งเสริมการเสริมสร้างความเข้มแข็งของครอบครัว</t>
  </si>
  <si>
    <t>โครงการพัฒนาทักษะและเทคนิคการจัดการเรียนรู้การศึกษาขั้นพื้นฐาน</t>
  </si>
  <si>
    <t>โครงการพัฒนาปรับปรุงระบบเทคโนโลยีสารสนเทศและแหล่งเรียนรู้เพื่อส่งเสริมการศึกษา</t>
  </si>
  <si>
    <t>โครงการพัฒนาสถานศึกษาให้มีคุณภาพสู่มาตรฐานสากล</t>
  </si>
  <si>
    <t>โครงการป้องกันและแก้ปัญหาโรคเอดส์แบบบูรณาการจังหวัดนครสวรรค์</t>
  </si>
  <si>
    <t>โครงการสร้างชุมชนเครือข่ายเกษตรกรสุขภาพดีไม่มีโรคจากสารเคมีจำกัดศัตรูพืช</t>
  </si>
  <si>
    <t>โครงการพัฒนารูปแบบการจัดการสุขภาพภายใต้ปรัชญาเศรษฐกิจพอเพียงด้วยระบบมาตรฐานงานชุมชน</t>
  </si>
  <si>
    <t>โครงการพัฒนาเด็กก่อนวัยเรียนในศูนย์พัฒนาเด็กเล็กจังหวัดนครสวรรค์</t>
  </si>
  <si>
    <t>โครงการคุ้มครองสุขภาพประชาชนด้วยความปลอดภัยของผลิตภัณฑ์สุขภาพ(อาหาร ยา เครื่องสำอาง เครื่องมือแพทย์ วัตถุอันตราย)</t>
  </si>
  <si>
    <t>โครงการเสริมสร้างคุณธรรม จริยธรรมเพื่อพัฒนาคุณภาพชีวิตและสังคม</t>
  </si>
  <si>
    <t>โครงการเฝ้าระวังทางวัฒนธรรม</t>
  </si>
  <si>
    <t>โครงการสืบสานและอนุรักษ์วัฒนธรรมไทย</t>
  </si>
  <si>
    <t>โครงการเผยแพร่ความรู้เพื่อคุ้มครองสิทธิเสรีภาพทางสังคม</t>
  </si>
  <si>
    <t>โครงการป้องกันและเสริมสร้างความปลอดภัยในชีวิตและทรัพย์สิน</t>
  </si>
  <si>
    <t>โครงการส่งเสริมการท่องเที่ยวเชิงวัฒนธรรมและธรรมชาติ</t>
  </si>
  <si>
    <t>โครงการสร้างความเข้มแข็งของชุมชนตามแนวทางปรัชญาเศรษฐกิจพอเพียง</t>
  </si>
  <si>
    <t>โครงการอนุรักษ์และฟื้นฟูและป้องกันทรัพยากรธรรมชาติ</t>
  </si>
  <si>
    <t>โครงการส่งเสริมเฝ้าระวังและควบคุมคุณภาพสิ่งแวดล้อม(การลดปริมาณขยะมูลฝอยและการอนุรักษ์แม่น้ำ)</t>
  </si>
  <si>
    <t>โครงการวางและจัดทำผังชุมชน อบต.</t>
  </si>
  <si>
    <t>โครงการส่งเสริมการมีส่วนร่วมในการจัดการทรัพยากรธรรมชาติและสิ่งแวดล้อม</t>
  </si>
  <si>
    <t>โครงการอนุรักษ์พลังงานและพัฒนาพลังงานทดแทน</t>
  </si>
  <si>
    <t>โครงการเพิ่มประสิทธิภาพการปฏิบัติราชการและการให้บริการประชาชน</t>
  </si>
  <si>
    <t>โครงการเสริมสร้างวัฒนธรรมประชาธิปไตยและกระบวนการประชาสังคมเพื่อความเข้มแข็ง</t>
  </si>
  <si>
    <t>โครงการสนับสนุนการบูรณาการแผนพัฒนาหมู่บ้าน/อำเภอ/ท้องถิ่น เพื่อผลักดันแผนพัฒนาจังหวัดให้บรรลุพันธกิจ</t>
  </si>
  <si>
    <t>โครงการพัฒนาบุคลากรภาครัฐเพื่อรองรับการพัฒนาจังหวัด</t>
  </si>
  <si>
    <t>1. ก่อสร้างถนนลาดยางผิวจราจรเคฟซีล หมู่ที่ 1,2,3,4 ต.โพธิ์ประสาท อ.ไพศาลี จ.นครสวรรค์ กว้าง 6 เมตร ไหล่ทางข้างละ 1 เมตร ระยะที่ 2  2.5 กม.</t>
  </si>
  <si>
    <t>5. ซ่อมสร้างผิวทางเคพ รหัสสายทาง อบต.ธารทหาร 3080 หมู่ที่ 3-8 ต.ธารทหาร อ.หนองบัว จ.นครสวรรค์</t>
  </si>
  <si>
    <t>7. ก่อสร้างถนน คสล.หมู่ที่ 3 ดำรงรักษ์ ต.อุดมธัญญา อ.ตากฟ้า จ.นครสวรรค์</t>
  </si>
  <si>
    <t>17. ก่อสร้างถนน คสล.สายกำนันยนต์ หมู่ที่ 4 ตำบลบางมะฝ่อ อำเภอโกรกพระ จังหวัดนครสวรรค์</t>
  </si>
  <si>
    <t>35. ก่อสร้างถนน คสล.หมู่ที่ 11 ต.หนองกรด อ.เมืองนครสวรรค์ จ.นครสวรรค์</t>
  </si>
  <si>
    <t>37. ก่อสร้างถนน คสล.หมู่ที่ 9 ต.สร้อยละคร อ.ลาดยาว จ.นครสวรรค์</t>
  </si>
  <si>
    <t>41. ก่อสร้างถนนคอนกรีตเสริมเหล็ก(ต่อจากโครงการเดิม) สายจากสำนักงานเกษตร-ทางเลี่ยงเมือง หมู่ที่ 10  ต.เกยไชย อ.ชุมแสง จ.นครสวรรค์</t>
  </si>
  <si>
    <t>48. ถนนคอนกรีตบ้านโคกสะอาด ต.วังบ่อ อ.หนองบัว จ.นครสวรรค์</t>
  </si>
  <si>
    <t>50. ก่อสร้างถนนลาดยาง หมู่ที่ 11 ต.หนองโพ อ.ตาคลี จ.นครสวรรค์ ขนาดกว้าง 6 เมตร ยาว 2,500 เมตร</t>
  </si>
  <si>
    <t>52. ก่อสร้างถนน คสล.หมู่ที่ 3 ถึงถนน รพช.สายโยธา หมู่ที่ 1 ต.กลางแดด อ.เมืองนครสวรรค์ จ.นครสวรรค์ ขนาดกว้าง 4 เมตร ยาว 753 เมตร หนา 0.15 เมตร พร้อมไหล่ทาง 1 เมตร</t>
  </si>
  <si>
    <t>โครงการแก้ไขปัญหาการขาดแคลนน้ำอุปโภคบริโภค ประกอบด้วย 2 โครงการย่อย งบประมาณ 4,400,000 บาท</t>
  </si>
  <si>
    <t>โครงการส่งเสริมคุณภาพและปริมาณผลผลิตทางการเกษตร ประกอบด้วย 2 โครงการย่อย งบประมาณ 6,000,000 บาท</t>
  </si>
  <si>
    <t>1. โครงการส่งเสริมคุณภาพและปริมาณผลผลิตข้าว</t>
  </si>
  <si>
    <t>พัฒนาคุณภาพและมาตรฐานผลิตภัณฑ์ OTOP /อบรมสมาชิกกลุ่มผู้ผลิต OTOP 15 กลุ่มๆละ 20 คน/เผยแพร่ประชาสัมพันธ์ผลิตภัณฑ์ OTOP ของจังหวัด/จัดหาช่องทางการจำหน่ายผลิตภัณฑ์ OTOP ในจังหวัดและต่างจังหวัด ผู้ผลิตสินค้า OTOP มีความสามารถในการแข่งขันทางธุรกิจเพิ่มขึ้น</t>
  </si>
  <si>
    <t>ผลิตเครื่องอบไล่ความชื้นข้าวเปลือกให้แก่โรงสีชุมชน อบรมให้ความรู้ในการแปรรูปข้าวสารและการดำเนินธุรกิจรวบรวมผลผลิตแก่กลุ่มผลิตข้าวกล้อง หรือศูนย์ข้าวชุมชน ช่วยแก้ปัญหาการแตกหักของข้าวเปลือกที่มีความชื้นมาก เป็นการสร้างมูลค่าเพิ่มแก่ผลผลิตด้านการแปรรูปข้าว สอดคล้องประเด็นยุทธศาสตร์</t>
  </si>
  <si>
    <t xml:space="preserve">จัดอบรมการพัฒนาศักยภาพด้านการตลาดสินค้าและการพัฒนาผลิตภัณฑ์ให้มีคุณภาพ ตรงกับความต้องการของตลาด/จัดแสดง จำหน่ายสินค้าและเจรจาการค้า/ประชาสัมพันธ์สินค้า เป็นการเพิ่มช่องทางการตลาด และเครือข่ายทางการค้า สอดคล้องประเด็นยุทธศาสตร์ </t>
  </si>
  <si>
    <t>อบรมคณะทำงานเพื่อเป็นแกนนำ (ครู ก)/ปฏิบัติการเสริมสร้างความเข้มแข็งของครอบครัว 5 ด้าน/จัดเวทีถอดบทเรียน แลกเปลี่ยนเรียนรู้/เป็นภารกิจปกติของหน่วยงานราชการ</t>
  </si>
  <si>
    <t>ส่งเสริมการประกอบอาชีพ รวมกลุ่มการประกอบอาชีพแก่ผู้ด้อยโอกาส ได้แก่ ผู้ว่างงาน คนยากจน คนพิการ ผู้สูงอายุ และผู้ต้องขังที่ใกล้กำหนดพ้นโทษ เพื่อให้มีอาชีพ มีรายได้ สามารถพึ่งพาตนเองได้/เป็นภารกิจปกติของหน่วยงานราชการ</t>
  </si>
  <si>
    <t>สัมมนาวิชาการด้านการวางแผนพัฒนาการศึกษา/จัดทำแผนพัฒนาการศึกษา/ผลิตสื่อส่งเสริมการเรียนรู้/ประกวดสิ่งประดิษฐ์เพื่อการศึกษา/จัดกิจกรรมค่ายอาเซียนศึกษา/สัมมนาดูงานบุคลากรครู/เป็นภารกิจปกติของหน่วยราชการ</t>
  </si>
  <si>
    <t>จัดประชุมปฏิบัติการจัดทำหลักสูตร/จัดประชุมปฏิบัติการจัดทำแผนการเรียนการสอน/ศึกษาดูงานโรงเรียนต้นแบบ/จัดประชุมปฏิบัติการฝึกการวิจัยในชั้นเรียน/จัดหาสื่อการสอน/จัดประชุมแลกเปลี่ยนวัฒนธรรมกับนักเรียนอาเซียน/เป็นภารกิจปกติของหน่วยราชการ</t>
  </si>
  <si>
    <t>ชี้แจงโครงการ/จัดเตรียมสื่ออุปกรณ์/ประเมินพัฒนาการเด็กกับพ่อแม่ก่อนและหลังอบรม 3 เดือน/จัดอบรมห่อแม่ ครูพี่เลี้ยง เจ้าหน้าที่สาธารณสุข/จัดทำคู่มือวิทยากร/เป็นภารกิจปกติของหน่วยราชการ</t>
  </si>
  <si>
    <t>ประเมินความเสี่ยงและผลกระทบด้านสุขภาพเกษตรกร/ตรวจเลือดเกษตรกร/อบรมเกษตรกรกลุ่มเสี่ยงเกี่ยวกับอันตรายจากสารเคมี/รวมกลุ่ม สร้างเครือข่ายเกษตรกรใช้สารชีวภาพ/ให้ความรู้ในการลดการใช้สารเคมี/เป็นภารกิจปกติของหน่วยราชการ</t>
  </si>
  <si>
    <t>จัดประชุมผู้ประกอบการผลิตและจำหน่ายอาหารพร้อมบริโภคและอาหารสด/ตรวจโรงงานผลิตอาหารโดยใช้เกณฑ์มาตรฐาน GMP/ตรวจสถานที่จำหน่ายอาหารสำเร็จรูปและตลาดสด/ตรวจวิเคราะห์การปนเปื้อนของจุลินทรีย์ในอาหาร/ประชาสัมพันธ์การเลือกซื้ออาหารปลอดภัย/เป็นภารกิจปกติของหน่วยราชการ</t>
  </si>
  <si>
    <t>จัดทำป้ายประชาสัมพันธ์เพื่อส่งสริมการท่องเที่ยว/เป็นภารกิจปกติของหน่วยราชการ/ไม่สอดคล้องประเด็นยุทธศาสตร์</t>
  </si>
  <si>
    <t>อบรมให้ความรู้เกี่ยวกับบทบาทหน้าที่ หรือภารกิจของเจ้าหน้าที่ความปลอดภัยในการทำงานระดับหัวหน้างาน และระดับบริหาร/เป็นการอบรม ไม่สอดคล้องหลักเกณฑ์พิจารณา</t>
  </si>
  <si>
    <t>คัดเลือกชุมชนนำร่องลดปริมาณขยะ 10 ชุมชน ชุมชนอนุรักษ์แม่น้ำ 40 ชุมชน/ให้ความรู้การลดปริมาณขยะ อนุรักษ์แม่น้ำ/จัดหาวัสดุสาธิตจัดทำธนาคารวัสดุรีไซเคิล/จัดหาอุปกรณ์ตรวจวัดคุณภาพน้ำ/จัดตั้งธนาคารวัสดุรีไซเคิล/จัดตั้งกลุ่มอนุรักษ์แม่น้ำ เป็นการช่วยฟื้นฟูและควบคุมคุณภาพสิ่งแวดล้อม สอดคล้องประเด็นยุทธศาสตร์</t>
  </si>
  <si>
    <t>จัดทำแผนที่ฐานเพื่อการวางผังชุมชน/สำรวจ จัดเก็บข้อมูลด้านกายภาพ สาธารณูปโภค เศรษฐกิจ สังคม/วิเคราะห์ข้อมูลเพื่อการวางผัง/จัดประชุมประชาคม ควรเป็นภารกิจของ อบต.</t>
  </si>
  <si>
    <t>สร้างจิตสำนึกให้ประชาชนมีส่วนร่วมในการจัดการทรัพยากรป่าไม้ของชุมชน โดยจัดตั้งหมู่บ้านป่าชุมชนตัวอย่าง 1 แห่ง อบรมอาสาสมัครพิทักษ์ป่า 200 คน/เป็นภารกิจปกติของหน่วยราชการ</t>
  </si>
  <si>
    <t>จัดหาพลังงานทดแทนใช้เป็นเชื้อเพลิงในการหุงต้มในครัวเรือน โดยคัดเลือกครัวเรือนที่มีการเลี้ยงสัตว์จำนวนเพียงพอใช้ผลิตก๊าซชีวภาพ/สร้างบ่อหมักก๊าซชีวภาพจากมูลสัตว์และระบบส่งก๊าซ 15 บ่อ/อบรมครัวเรือนในการใช้งานและดูแลระบบ ช่วยลดค่าใช้จ่ายด้านพลังงานของครัวเรือน ลดปัญหาสิ่งแวดล้อม สอดคล้องประเด็นยุทธศาสตร์</t>
  </si>
  <si>
    <t>จัดตั้งศูนย์บริการร่วมจังหวัด/อำเภอที่ได้มาตรฐานตามเกณฑ์ ก.พ.ร./พัฒนาบุคลากรด้านบริการประชาชน/จัดหน่วยออกให้บริการประชาชนในพื้นที่ห่างไกลเดือนละ 1 ครั้ง/เป็นภารกิจปกติของหน่วยราชการ</t>
  </si>
  <si>
    <t>โครงการเสริมสร้างวัฒนธรรม ธรรมาภิบาลและการบังคับใช้กฎหมายเพื่อความสงบเรียบร้อย ประกอบด้วย 2 โครงการย่อย งบประมาณ 500,000 บาท</t>
  </si>
  <si>
    <t>1. การบังคับใช้กฎหมายและรักษาความสงบเรียบร้อย</t>
  </si>
  <si>
    <t>2. การเสริมสร้างวัฒนธรรมธรรมาภิบาลและการบังคับใช้กฎหมายเพื่อความสงบเรียบร้อย</t>
  </si>
  <si>
    <t>จัดตั้งชุดเฉพาะกิจ จำนวน 6 ชุด ๆ ละ 12 นาย เพื่อตรวจสอบสถานประกอบการ สถานบันเทิง หอพัก ฯลฯ/บังคับใช้กฎหมายปราบปรามแรงงานต่างด้าวเข้าเมืองผิดกฎหมาย/บังคับใช้กฎหมายในการป้องกันอาชญากรรมและยาเสพติด/เป็นภารกิจปกติของหน่วยราชการ</t>
  </si>
  <si>
    <t>ให้ความรู้สร้างความตระหนักแก่ข้าราชการเกี่ยวกับผลที่เกิดจากการทุจริต/จัดทำสื่อต่อต้านการทุจริต/ประชาสัมพันธ์ให้ความรู้แก่ภาคประชาชนในการตรวจสอบภาครัฐ/สร้างเครือข่ายภาคประชาชนตรวจสอบภาครัฐ/เป็นภารกิจปกติของหน่วยราชการ</t>
  </si>
  <si>
    <t>สนับสนุนกรรมการหมู่บ้าน(กม.)จัดประชาคมทบทวนจัดทำแผนพัฒนาหมู่บ้าน/สนับสนุนทุกภาคส่วนมีส่วนร่วมในการจัดทำแผนพัฒนาหมู่บ้าน/กม.จัดทำแผนและประสานแผนกับอปท. อำเภอ จังหวัด/เป็นภารกิจประจำของหน่วยราชการ</t>
  </si>
  <si>
    <t>5. ปรับปรุงประตูคลองบางเยี่ยวต.นากลาง อ.โกรกพระ จ.นครสวรรค์</t>
  </si>
  <si>
    <t xml:space="preserve">7. ปรับปรุงแหล่งน้ำสระหนองสาร หมู่ที่ 5 ต.หนองกระโดน อ.เมืองนครสวรรค์ จังหวัดนครสวรรค์ </t>
  </si>
  <si>
    <t>8.ปรับปรุงแหล่งน้ำคลอง หมู่ที่ 6 ต.พยุหะ อ.พยุหะคีรี จ.นครสวรรค์</t>
  </si>
  <si>
    <t>9.ปรับปรุงแหล่งน้ำ  หมู่ที่ 13 ต.พนมรอก อ.ท่าตะโก จ.นครสวรรค์</t>
  </si>
  <si>
    <t>10. ก่อสร้างระบบกระจายน้ำ ประตูปิด-เปิด หนองปึก หมู่ที่ 1-2 ต.พยุหะ อ.พยุหะคีรี จ.นครสวรรค์</t>
  </si>
  <si>
    <t>11. ปรับปรุงแหล่งน้ำ คลองยายแจบ อ.เมืองนครสวรรค์ จ.นครสวรรค์</t>
  </si>
  <si>
    <t xml:space="preserve">16. ปรับปรุงแหล่งน้ำลำห้วยตากฟ้า หมู่ 1,3 ต.ตากฟ้า อ.ตากฟ้า จ.นครสวรรค์ กว้าง 15 เมตร ยาว 700 เมตร พร้อมทำถนนลงลูกรังเลียบลำห้วยตากฟ้า </t>
  </si>
  <si>
    <t>17. ก่อสร้างวางระบบท่อระบายน้ำบนโครงสร้างคสล.บริเวณบ้านสท.อดุลวิทย์ หมู่ที่ 5 ต.พยุหะ อ.พยุหะคีรี จ.นครสวรรค์</t>
  </si>
  <si>
    <t>22.ปรับปรุงแหล่งน้ำคลองวังข่อย หมู่ที่ 1,5 บ้านวังข่อย ต.วังข่อย อ.ไพศาลี จ.นครสวรรค์</t>
  </si>
  <si>
    <t>1. ก่อสร้างถนน คสล.หมู่ที่ 14 บ้านดอนธาตุ ต.ลาดยาว อ.ลาดยาว จ.นครสวรรค์</t>
  </si>
  <si>
    <t>2. ก่อสร้างถนน คสล.หมู่ที่ 8 บ้านดงมะไฟ ต.ลาดยาว อ.ลาดยาว จ.นครสวรรค์</t>
  </si>
  <si>
    <t>10. ก่อสร้างถนนลาดยางสายบ้านห้วยถั่ว-บ้านห้วยวารีใต้ อ.หนองบัว จ.นครสวรรค์</t>
  </si>
  <si>
    <t>16. ก่อสร้างถนนลาดยาง หมู่ที่ 1 บ้านทุ่งทะเลทราย -หมู่ที่ 5 หนองแก้ว ตำบลสร้อยทอง อำเภอตาคลี จังหวัดนครสวรรค์ กว้าง 5 เมตร ยาว 1,250 เมตร</t>
  </si>
  <si>
    <t>19. ก่อสร้างถนน คสล.หมู่ที่ 3 ตำบลสำโรงชัย อำเภอไพศาลี จังหวัดนครสวรรค์ กว้าง 5 เมตร ยาว 450 เมตร</t>
  </si>
  <si>
    <t>33. ก่อสร้างถนนลาดยางผิวจราจรเคฟซีล หมู่ที่ 1,2,3,4 ต.โพธิ์ประสาท อ.ไพศาลี จ.นครสวรรค์ กว้าง 6 เมตร ไหล่ทางข้างละ 1 เมตร ยาว 1.5 กม.</t>
  </si>
  <si>
    <t>3. ก่อสร้างท่อระบายน้ำ คสล.พร้อมบ่อพัก ถ.เก้าเลี้ยวสามัคคี หมู่ที่ 2 ต.เก้าเลี้ยว อ.เก้าเลี้ยว จ.นครสวรรค์ ยาว 750 เมตร พร้อมบ่อพักทุกระยะ ไม่เกิน 10 เมตร</t>
  </si>
  <si>
    <t>8. ปรับปรุงซ่อมแซมคอนกรีตคลองส่งน้ำที่ชำรุดเสียหาย หมู่ที่ 8 ต.พยุหะ อ.พยุหะคีรี จ.นครสวรรค์</t>
  </si>
  <si>
    <t>14. ปรับปรุงแหล่งน้ำคลองห้วยตาดำ  หมู่ที่ 2 – หมู่ที่ 5 ต.ห้วยร่วม อ.หนองบัว จ.นครสวรรค์</t>
  </si>
  <si>
    <t xml:space="preserve">16. พัฒนาแหล่งน้ำคลองชะโอน หมู่ที่ 5 บ้านหนองสังข์ ต.ท่างิ้ว อ.บรรพตพิสัย จ.นครสวรรค์ </t>
  </si>
  <si>
    <t>18. ก่อสร้างเหมืองไฟฟ้า หมู่ที่ 7 ต.บ้านแก่ง อ.เมืองนครสวรรค์ จ.นครสวรรค์ กว้าง 3.5 เมตร ลึก 1.5 เมตร ก้นกว้าง 0.50 เมตร ระยะทาง 600 เมตร</t>
  </si>
  <si>
    <t>19. ก่อสร้างท่อลอดเหลี่ยม คสล. ขนาด 2.40 x 2.40 ยาว 7.00 ม. จำนวน 1 ช่องทางคลองหมู่ที่ 6 – หมู่ที่ 8 ต.ห้วยร่วม อ.หนองบัว จ.นครสวรรค์</t>
  </si>
  <si>
    <t>20. พัฒนาแหล่งน้ำคลองส่งน้ำถนนทางหลวงสายอินทร์บุรี-สากเหล็ก หมู่ที่ 6,8,16 ต.ดอนคา อ.ท่าตะโก จ.นครสวรรค์</t>
  </si>
  <si>
    <t>22. ปรับปรุงแหล่งน้ำสระหนองหว้า หมู่ที่ 9 บ้านเขาดิน ต.วังน้ำลัด อ.ไพศาลี จ.นครสวรรค์</t>
  </si>
  <si>
    <t>23. ก่อสร้างท่อลอดเหลี่ยม คสล. ขนาด 1.80 x 1.80 ยาว 10.00 ม. จำนวน 1 ช่องทาง คลองสายหมู่ที่ 2 – หมู่ที่ 3 – หมู่ที่ 3 ต.ห้วยร่วม อ.หนองบัว จ.นครสวรรค์</t>
  </si>
  <si>
    <t>24. ปรับปรุงแหล่งน้ำสระเก็บกักน้ำ  หมู่ที่ 6 ต.ห้วยร่วม อ.หนองบัว จ.นครสวรรค์</t>
  </si>
  <si>
    <t>ก่อสร้างท่อลอดเหลี่ยม คสล.ขนาด 2.40 x 2.40  ยาว 7.00 ม. จำนวน 3 ช่อง เพื่อแก้ไขปัญหาน้ำท่วมพื้นที่การเกษตร ลดความเสียหายของพื้นที่และผลผลิตทางการเกษตร เกษตรกรได้รับผลผลิตเพิ่มขึ้น มีรายได้เพิ่มขึ้น สอดคล้องประเด็นยุทธศาสตร์</t>
  </si>
  <si>
    <t>ก่อสร้างถนน คสล.เชื่อมระหว่างตำบลลาดยาว และเทศบาลตำบลศาลไก่ต่อ กว้าง 5 เมตร ยาว 692 เมตร หนา 0.15 เมตร (เดิมเป็นถนนลูกรัง) ประชาชนสามารถใช้ในการสัญจร และขนส่งผลผลิตทางการเกษตรออกสู่ตลาดได้อย่างสะดวก รวดเร็ว  สอดคล้องประเด็นยุทธศาสตร์</t>
  </si>
  <si>
    <t>ก่อสร้างถนน คสล. กว้าง 5 เมตร ยาว 692 เมตร หนา 0.15 เมตร (เดิมเป็นถนนลูกรัง) เชื่อมกับทางหลวงหมายเลข 1072 (ลาดยาว-เขาชนกัน)ประชาชนสามารถใช้ในการสัญจร และขนส่งผลผลิตทางการเกษตรออกสู่ตลาดได้อย่างสะดวก รวดเร็ว สอดคล้องประเด็นยุทธศาสตร์</t>
  </si>
  <si>
    <t>ก่อสร้างถนน คสล.เชื่อมระหว่างตำบลลาดยาว และตำบลสระแก้ว กว้าง 4 เมตร ยาว 860 เมตร หนา 0.15 เมตร (เดิมเป็นถนนลูกรัง) ประชาชนสามารถใช้ในการสัญจร และขนส่งผลผลิตทางการเกษตรออกสู่ตลาดได้อย่างสะดวก รวดเร็ว  สอดคล้องประเด็นยุทธศาสตร์</t>
  </si>
  <si>
    <t xml:space="preserve">ก่อสร้างถนน คสล.กว้าง 4 เมตร ยาว 1100 เมตร หนา 0.15 เมตร (เดิมเป็นถนนลูกรัง) เชื่อมไปอ.ตาคลี ประชาชนสามารถใช้ในการสัญจร และขนส่งผลผลิตทางการเกษตรออกสู่ตลาดได้อย่างสะดวก รวดเร็ว สอดคล้องประเด็นยุทธศาสตร์  </t>
  </si>
  <si>
    <t xml:space="preserve">ก่อสร้างถนน คสล.กว้าง 4 เมตร ยาว 1000 เมตร หนา 0.15 เมตร (เดิมเป็นถนนลูกรัง) เชื่อมกับถนนสายหลัก ต.ตากฟ้า-ทางหลวงแผ่นดินหมายเลข 11  ประชาชนสามารถใช้ในการสัญจร และขนส่งผลผลิตทางการเกษตรออกสู่ตลาดได้อย่างสะดวก รวดเร็ว สอดคล้องประเด็นยุทธศาสตร์  </t>
  </si>
  <si>
    <t xml:space="preserve">ก่อสร้างถนนลาดยาง กว้าง 5 เมตร ยาว 1250 เมตร เชื่อมระหว่างหมู่ 1-หมู่ 5 ต.สร้อยทอง อ.ตาคลี ประชาชนสามารถใช้ในการสัญจร และขนส่งผลผลิตทางการเกษตรออกสู่ตลาดได้อย่างสะดวก รวดเร็ว สอดคล้องประเด็นยุทธศาสตร์  </t>
  </si>
  <si>
    <t xml:space="preserve">พัฒนาซ่อมผิวแอสฟัลติกคอนกรีต กว้าง 6 เมตร ยาว 2,500 เมตร เชื่อมระหว่างหมู่ 2-หมู่ 9 ต.ธารทหาร อ.หนองบัว ประชาชนสามารถใช้ในการสัญจร และขนส่งผลผลิตทางการเกษตรออกสู่ตลาดได้อย่างสะดวก รวดเร็ว สอดคล้องประเด็นยุทธศาสตร์  </t>
  </si>
  <si>
    <t>ก่อสร้างถนน คสล. กว้าง 4 เมตร ยาว 560 เมตร เพื่อความสะดวกในการสัญจร และขนส่งสินค้าเกษตร (เดิมเป็นถนนลูกรัง) ประชาชนสามารถใช้ในการสัญจร และขนส่งผลผลิตทางการเกษตรออกสู่ตลาดได้อย่างสะดวก รวดเร็ว สอดคล้องประเด็นยุทธศาสตร์</t>
  </si>
  <si>
    <t>ก่อสร้างถนนลาดยาง ระยะทาง 1,070 เมตร (เดิมเป็นถนนลูกรัง) เพื่อใช้ในการคมนาคม และขนส่งพืชผลทางการเกษตร เชื่อมกับถนนสายหลักหมายเลข 1074 ประชาชนสามารถใช้ในการสัญจร และขนส่งผลผลิตทางการเกษตรออกสู่ตลาดได้อย่างสะดวก รวดเร็ว สอดคล้องประเด็นยุทธศาสตร์</t>
  </si>
  <si>
    <t>ก่อสร้างถนนลาดยาง กว้าง 6 เมตร หนา 0.05 เมตร ไหล่ทางข้างละ 1 เมตร ระยะทาง 1,180 เมตร เพื่อใช้ในการคมนาคมและขนส่งพืชผลทางการเกษตรเชื่อมกับถนนสายเอเซีย ประชาชนสามารถใช้ในการสัญจร และขนส่งผลผลิตทางการเกษตรออกสู่ตลาดได้อย่างสะดวก รวดเร็วสอดคล้องประเด็นยุทธศาสตร์</t>
  </si>
  <si>
    <t>ก่อสร้างถนนลาดยาง ระยะทาง 5  กิโลเมตร เพื่อใช้ในการคมนาคมและขนส่งพืชผลทางการเกษตรเชื่อมกับทางหลวงหมายเลข 3004 และถนนสายหนองปลิง-เขาทอง ประชาชนสามารถใช้ในการสัญจร และขนส่งผลผลิตทางการเกษตรออกสู่ตลาดได้อย่างสะดวก รวดเร็วสอดคล้องประเด็นยุทธศาสตร์</t>
  </si>
  <si>
    <t>สร้างความรู้ความเข้าใจแก่ผู้ประกอบการเกี่ยวกับกระบวนการผลิตสินค้าเกษตรแปรรูปให้ได้มาตรฐานปลอดภัยต่อผู้บริโภค อบรมมาตรฐานระบบการจัดการแก่ผู้ประกอบการ 30 ราย/เป็นการฝึกอบรม เป็นโครงการที่ไม่ให้เสนอขอตามหลักเกณฑ์ของ ก.น.จ.</t>
  </si>
  <si>
    <t>ให้ความรู้แก่ผู้ประกอบการด้านมาตรฐานการจัดการพลังงาน จัดทำคู่มือแนวทางการดำเนินงานตามมาตรฐาน ISO 50001 อบรมมาตรฐาน ISO 50001 แก่ผู้ประกอบการ 30 ราย/เป็นการฝึกอบรมเป็นโครงการที่ไม่ให้เสนอขอตามหลักเกณฑ์ของ ก.น.จ.</t>
  </si>
  <si>
    <t>อบรมให้ความรู้ด้านการบริหารธุรกิจ การใช้กลยุทธ์ทางการตลาด การเจรจาทางการค้าแก่บุคลากรของสหกรณ์และกลุ่มอาชีพ จัดหาอุปกรณ์การสีข้าวและบรรจุภัณฑ์ให้กับสหกรณ์/เป็นการอบรม จัดซื้อวัสดุครุภัณฑ์ ไม่สอดคล้องหลักเกณฑ์ ก.น.จ.</t>
  </si>
  <si>
    <t>ก่อสร้างถนน คสล. กว้าง 6 เมตร ยาว 630 เมตร หนา 0.15 เมตรเพื่อใช้ในการสัญจรและขนส่งสินค้าเกษตร ประชาชนสามารถใช้ในการสัญจร และขนส่งผลผลิตทางการเกษตรออกสู่ตลาดได้อย่างสะดวก รวดเร็ว สอดคล้องประเด็นยุทธศาสตร์</t>
  </si>
  <si>
    <t>ก่อสร้างถนนลาดยางผิวแอสฟัลติกคอนกรีต ขนาดกว้าง 6 เมตร ระยะทาง 900 เมตร เพื่อใช้ในการสัญจรและขนส่งสินค้าเกษตร เชื่อมกับถนนสายโกรกพระ-ทัพทัน ประชาชนสามารถใช้ในการสัญจร และขนส่งผลผลิตทางการเกษตรออกสู่ตลาดได้อย่างสะดวก รวดเร็ว สอดคล้องประเด็นยุทธศาสตร์</t>
  </si>
  <si>
    <t>ก่อสร้างถนนลาดยาง ขนาดกว้าง 6 เมตร ยาว 950 เมตร แบบมีไหล่ทาง เพื่อใช้ในการสัญจรและขนส่งสินค้าเกษตรเชื่อมกับถนนสายหลัก 3330 (เดิมเป็นถนนหินคลุก) ประชาชนสามารถใช้ในการสัญจร และขนส่งผลผลิตทางการเกษตรออกสู่ตลาดได้อย่างสะดวก รวดเร็ว สอดคล้องประเด็นยุทธศาสตร์</t>
  </si>
  <si>
    <t xml:space="preserve">การบริหารจัดการทรัพยากรธรรมชาติสิ่งแวดล้อมให้มีประสิทธิภาพอย่างยั่งยืน </t>
  </si>
  <si>
    <t>ก่อสร้างเสริมคันคลองให้สูงจากระดับเดิม 1.50 เมตร เป็นระยะทาง 1,000 เมตร เพื่อป้องกันน้ำล้นเข้าท่วมพื้นที่ทางการเกษตร เกษตรกรได้รับผลผลิตมากขึ้น มีรายได้เพิ่มขึ้น</t>
  </si>
  <si>
    <t>ซ่อมสร้างถนนลาดยางผิวจราจรชนิดเคพซีลขนาดกว้าง 6 เมตร ไหล่ทางข้งละ 1 เมตร ยาว 900 เมตร เพื่อใช้ในการสัญจรและขนส่งสินค้าเกษตร เชื่อมกับทางหลวงแผ่นดินหมายเลข 3329 สอดคล้องประเด็นยุทธศาสตร์</t>
  </si>
  <si>
    <t>ก่อสร้างถนน คสล. กว้าง 6 เมตร ยาว 800 เมตรเพื่อความสะดวกในการสัญจร และขนส่งสินค้าเกษตร (เดิมเป็นถนนลูกรัง) สอดคล้องประเด็นยุทธศาสตร์/เป็นการดำเนินการเฉพาะจุด</t>
  </si>
  <si>
    <t>ก่อสร้างถนน คสล. กว้าง 5 เมตร ยาว 450 เมตร เพื่อความสะดวกในการสัญจร และขนส่งสินค้าเกษตร (เดิมเป็นถนนลูกรัง) ประชาชนสามารถใช้ในการสัญจร และขนส่งผลผลิตทางการเกษตรออกสู่ตลาดได้อย่างสะดวก รวดเร็ว สอดคล้องประเด็นยุทธศาสตร์/เป็นการดำเนินการเฉพาะจุด</t>
  </si>
  <si>
    <t>ก่อสร้างถนน คสล. กว้าง 5 เมตร ยาว 600 เมตร เพื่อความสะดวกในการสัญจร และขนส่งสินค้าเกษตร ประชาชนสามารถใช้ในการสัญจร และขนส่งผลผลิตทางการเกษตรออกสู่ตลาดได้อย่างสะดวก รวดเร็ว สอดคล้องประเด็นยุทธศาสตร์สอดคล้องประเด็นยุทธศาสตร์/เป็นการดำเนินการเฉพาะจุด</t>
  </si>
  <si>
    <t>ก่อสร้างถนน คสล. กว้าง 5 เมตร หนา 0.15 เมตร ยาว 475 เมตร เพื่อความสะดวกในการสัญจรและเป็นเส้นทางขนส่งพืชผลทางการเกษตร (เดิมเป็นถนนลูกรัง) ประชาชนสามารถใช้ในการสัญจร และขนส่งผลผลิตทางการเกษตรออกสู่ตลาดได้อย่างสะดวก รวดเร็ว สอดคล้องประเด็นยุทธศาสตร์/เป็นการดำเนินการเฉพาะจุด</t>
  </si>
  <si>
    <t>ก่อสร้างถนนลาดยาง กว้าง 6 เมตร หนา 0.15 เมตร พร้อมไหล่ทาง ระยะทาง 3,000 เมตร เพื่อความสะดวกในการคมนาคมและขนส่งพืชผลทางการเกษตร (เดิมเป็นถนนหินคลุก) เป็นเส้นทางหลักของประชาชน 4 หมู่บ้านใช้ในการสัญจร และขนส่งผลผลิตทางการเกษตรออกสู่ตลาดได้อย่างสะดวก รวดเร็ว สอดคล้องประเด็นยุทธศาสตร์</t>
  </si>
  <si>
    <t>ก่อสร้างถนน คสล. กว้าง 4 เมตร หนา 0.15 เมตร ระยะทาง 1,000 เมตร เพื่อความสะดวกในการคมนาคมและขนส่งพืชผลทางการเกษตร (เดิมเป็นถนนลูกรัง) ประชาชนสามารถใช้ในการสัญจร และขนส่งผลผลิตทางการเกษตรออกสู่ตลาดได้อย่างสะดวก รวดเร็ว สอดคล้องประเด็นยุทธศาสตร์/เป็นการดำเนินการเฉพาะจุด</t>
  </si>
  <si>
    <t>ก่อสร้างถนนลาดยาง Cape Seal กว้าง 8 เมตร ยาว 950 เมตร หนา 0.05 เมตร เชื่อมโยง 2 หมู่บ้าน ประชาชนมีความสะดวกในการสัญจร และขนส่งสินค้าเกษตร สอดคล้องประเด็นยุทธศาตร์</t>
  </si>
  <si>
    <t>ก่อสร้างถนน คสล. กว้าง 6 เมตร หนา 0.15 เมตร ระยะทาง 1,800 เมตร พร้อมไหล่ทางข้างละ 0.50 เมตร เพื่อใช้ในการสัญจรและขนส่งสินค้าเกษตร เป็นเส้นทางเชื่อมโยงระหว่างอำเภอ ประชาชนสามารถใช้ในการสัญจรและขนส่งผลผลิตการเกษตรได้สะดวก สอดคล้องประเด็นยุทธศาสตร์</t>
  </si>
  <si>
    <t xml:space="preserve">ก่อสร้างประปาหมู่บ้านแบบผิวดินขนาดใหญ่มาก เพื่อแก้ไขปัญหาขาดแคลนน้ำอุปโภคบริโภค ประชาชนมีน้ำสะอาดสำหรับอุปโภค บริโภค และประกอบอาชีพได้ตลอดปี เป็นการพัฒนาคุณภาพชีวิตของประชาชน นำไปสู่การบรรลุวิสัยทัศน์ของจังหวัด </t>
  </si>
  <si>
    <t xml:space="preserve">ก่อสร้างประปาหมู่บ้าน เพื่อแก้ไขปัญหาขาดแคลนน้ำอุปโภคบริโภค ประชาชนมีน้ำสะอาดสำหรับอุปโภค บริโภค และประกอบอาชีพได้ตลอดปี เป็นการพัฒนาคุณภาพชีวิตของประชาชน นำไปสู่การบรรลุวิสัยทัศน์ของจังหวัด </t>
  </si>
  <si>
    <t>โครงการพัฒนาแหล่งน้ำเพื่อการเกษตร ประกอบด้วย 26 กิจกรรม งบประมาณ 57,067,500 บาท</t>
  </si>
  <si>
    <t>โครงการพัฒนาแหล่งน้ำเพื่อการเกษตร ประกอบด้วย 28 กิจกรรม งบประมาณ 63,855,500 บาท</t>
  </si>
  <si>
    <t>ก่อสร้างอาคารเก็บเครื่องสูบน้ำพร้อมติดตั้งเครื่องสูบน้ำ อาคารบ้านพักและวางท่อเพื่อส่งน้ำ แก้ปัญหาขาดแคลนน้ำทำการเกษตร ช่วยให้เกษตรกรมีน้ำเพียงพอสำหรับการเกษตร ได้ผลผลิตเพิ่มขึ้น มีรายได้เพิ่มขึ้น สอดคล้องประเด็นยุทธศาสตร์</t>
  </si>
  <si>
    <t>ก่อสร้างอาคารบังคับน้ำ พร้อมประตูปิด-เปิด จำนวน 1 แห่ง เพื่อระบายน้ำจากแม่น้ำเจ้าพระยาไม่ให้หลากเข้าท่วมพื้นที่การเกษตร ลดความเสียหายของพื้นที่และผลผลิตการเกษตร เกษตรกรได้รับผลผลิตมากขึ้น มีรายได้เพิ่มขึ้น</t>
  </si>
  <si>
    <r>
      <t>พัฒนาปรับปรุงคลองพร้อมถนน ความยาว 1 กิโลเมตร และสร้างอาคารบังคับน้ำ 1 แห่ง เพื่อลดปัญหาอุทกภัยในพื้นที่การเกษตร เกษตรกรได้รับผลผลิตมากขึ้น มีรายได้เพิ่มขึ้น</t>
    </r>
    <r>
      <rPr>
        <sz val="8"/>
        <rFont val="Tahoma"/>
        <family val="2"/>
      </rPr>
      <t>/พื้นที่ดำเนินการไม่ชัดเจน</t>
    </r>
  </si>
  <si>
    <t>ก่อสร้างโรงสูบน้ำพร้อมติดตั้งเครื่องสูบน้ำ เพื่อสูบน้ำจากคลองส่งน้ำเข้าไปยังพื้นที่การเกษตร ประชาชนมีน้ำเพียงพอสำหรับทำการเกษตร ได้รับผลผลิตเพิ่มขึ้น สอดคล้องประเด็นยุทธศาสตร์</t>
  </si>
  <si>
    <t>พัฒนาแหล่งน้ำ พร้อมพนังกั้นน้ำและบล็อกคอนเวิร์ดเพื่อกักเก็บน้ำไว้ใช้ทำการเกษตร เกษตรกรมีน้ำเพียงพอสำหรับการเพาะปลูก ได้รับผลผลิตเพิ่มขึ้น สอดคล้องประเด็นยุทธศาสตร์</t>
  </si>
  <si>
    <t>ปรับปรุงแหล่งน้ำ เพื่อแก้ปัญหาขาดแคลนน้ำในการอุปโภคบริโภค และทำการเกษตร ประชาชนรับประโยชน์ 1,100 คน/รายละเอียดโครงการไม่ชัดเจน</t>
  </si>
  <si>
    <t>ก่อสร้างท่อระบายน้ำ คสล. ระยะทาง 1,000 เมตร พร้อมบ่อพักน้ำ คสล. ทุก 10 เมตร เพื่อป้องกันปัญหาอุทกภัย ลดความเสียหายของพื้นที่และผลผลืตทางการเกษตร สอดคล้องประเด็นยุทธศาสตร์</t>
  </si>
  <si>
    <t>ประกอบด้วย 26 กิจกรรม เป็นการแก้ไขปัญหาเรื่องน้ำ เพื่อช่วยบรรเทาปัญหาน้ำท่วม และแก้ปัญหาขาดแคลนน้ำ โดยการพัฒนาแหล่งน้ำ และการจัดทำระบบระบายน้ำระดับชุมชน เพื่อกักเก้บน้ำและช่วยป้องกันแก้ไขปัญหาอุทกภัย เกษตรกรมีน้ำใช้เพียงพอทำการเกษตร ช่วยเสริมการเพาะปลูกให้แก่พื้นที่การเกษตร ผลผลิตเพิ่มขึ้น มีรายได้เพิ่มขึ้น และลดความเสี่ยงจากความเสียหายจากภัยธรรมชาติ</t>
  </si>
  <si>
    <t>เป็นการพัฒนาและปรับปรุงเส้นทางคมนาคม โดยก่อสร้างถนนและสะพานให้ได้มาตรฐาน เป็นการเชื่อมโยงโครงข่ายถนนในชนบทเข้ากับโครงข่ายถนนของกรมทางหลวงชนบท เกษตรกรสามารถใช้ในการสัญจร และขนส่งสินค้าทางการเกษตรออกสู่ตลาดได้สะดวก รวดเร็ว ทุกฤดูกาล เพิ่มขีดความสามารถในการแข่งขันแก่เกษตรกร ลดต้นทุนการผลิต เกษตรกรมีรายได้เพิ่มขึ้น</t>
  </si>
  <si>
    <t>ก่อสร้างถนน คสล. กว้าง 5 เมตร ยาว 692 เมตร หนา 0.15 เมตร (เดิมเป็นถนนลูกรัง) เชื่อมกับชุมชนเทศบาลตำบลลาดยาว ประชาชนสามารถใช้ในการสัญจร และขนส่งผลผลิตทางการเกษตรออกสู่ตลาดได้อย่างสะดวก รวดเร็ว สอดคล้องประเด็นยุทธศาสตร์/เป็นการดำเนินการเฉพาะจุด</t>
  </si>
  <si>
    <t>ก่อสร้างถนน คสล. กว้าง 5 เมตร ยาว 692 เมตร หนา 0.15 เมตร (เดิมเป็นถนนลูกรัง) ประชาชนสามารถใช้ในการสัญจร และขนส่งผลผลิตทางการเกษตรออกสู่ตลาดได้อย่างสะดวก รวดเร็ว สอดคล้องประเด็นยุทธศาสตร์/เป็นการดำเนินการเฉพาะจุด</t>
  </si>
  <si>
    <t>ก่อสร้างถนน คสล. เพื่อความสะดวกในการสัญจร และขนส่งสินค้าเกษตร /เป็นการดำเนินการเฉพาะจุด</t>
  </si>
  <si>
    <t>ปรับปรุงแหล่งน้ำสระหนองหว้า เพื่อเก็บกักน้ำใช้ในการอุปโภคบริโภค และการเกษตร ประชาชนมีน้ำเพียงพอตลอดทั้งปีสำหรับอุปโภคบริโภค และการเกษตร เกษตรกรได้ผลผลิตเพิ่มขึ้น สอดคล้องประเด็นยุทธศาสตร์</t>
  </si>
  <si>
    <t>ก่อสร้างคันกั้นน้ำพร้อมถนนเลียบสองฝั่งแม่น้ำ เพื่อแก้ปัญหาการพังทลายของคันดินสองฝั่งแม่น้ำ ป้องกันน้ำท่วม/พื้นที่ดำเนินการไม่ชัดเจน</t>
  </si>
  <si>
    <t>ปรับปรุงขุดลอกอ่างเก็บน้ำ เพื่อกักเก็บน้ำไว้ใช้อุปโภคบริโภคและทำการเกษตรในฤดูแล้ง สอดคล้องประเด็นยุทธศาสตร์</t>
  </si>
  <si>
    <t>ปรับปรุงสระกักเก็บน้ำ เพื่อใช้ในการอุปโภคบริโภค และทำการเกษตร แก้ปัญหาน้ำท่วมในฤดูฝน ลดความเสียหายของผลผลิตทางการเกษตร เกษตรกรได้รับผลผลิตเพิ่มขึ้น มีรายได้เพิ่มขึ้นสอดคล้องประเด็นยุทธศาสตร์</t>
  </si>
  <si>
    <t>ก่อสร้างอาคารบังคับน้ำ 7 แห่งที่แม่น้ำแม่วงก์ เพื่อกักเก็บน้ำสำหรับทำการเกษตรได้ตลอดปี และเป็นทางสัญจรขนส่งผลผลิตการเกษตร เกษตรกรได้ผลผลิตเพิ่มขึ้น มีความสะดวกในการขนส่งผลผลิต เป็นการลดต้นทุน สอดคล้องประเด็นยุทธศาสตร์</t>
  </si>
  <si>
    <t>ก่อสร้างถนน คสล. ขนาดกว้าง 6 เมตร ยาว 500 เมตร พร้อมลงลูกรังไหล่ถนนข้างละ 1 เมตร เพื่อความสะดวกในการสัญจรและขนส่งสินค้าเกษตร ลดค่าใช้จ่ายด้านการขนส่ง สอดคล้องประเด็นยุทธศาสตร์/เป็นการดำเนินการเฉพาะจุด</t>
  </si>
  <si>
    <t>ก่อสร้างถนน คสล. เพื่อความสะดวกในการสัญจรและขนส่งสินค้าเกษตร ลดค่าใช้จ่ายด้านการขนส่ง สอดคล้องประเด็นยุทธศาสตร์/เป็นการดำเนินการเฉพาะจุด</t>
  </si>
  <si>
    <t>ซ่อมสร้างผิวทางเคพ เพื่อความสะดวกในการสัญจรและขนส่งสินค้าเกษตร ลดค่าใช้จ่ายด้านการขนส่ง ลดการเสื่อมสภาพของผลผลิตทางการเกษตร สอดคล้องประเด็นยุทธศาสตร์/เป็นการดำเนินการเฉพาะจุด</t>
  </si>
  <si>
    <t>ก่อสร้างถนนคอนกรีต เพื่อความสะดวกในการสัญจรและขนส่งสินค้าเกษตร สอดคล้องประเด็นยุทธศาสตร์/เป็นการดำเนินการเฉพาะจุด</t>
  </si>
  <si>
    <t>ก่อสร้างถนน คสล. กว้าง 6 เมตร ยาว 880 เมตร เพื่อความสะดวกในการสัญจร และขนส่งสินค้าเกษตรออกสู่ตลาด (เดิมเป็นถนนลูกรัง) สอดคล้องประเด็นยุทธศาสตร์/เป็นการดำเนินการเฉพาะจุด</t>
  </si>
  <si>
    <t>ซ่อมสร้างถนนลาดยาง เพื่อความสะดวกในการสัญจรและขนส่งสินค้าเกษตร สอดคล้องประเด็นยุทธศาสตร์/เป็นการดำเนินการเฉพาะจุด</t>
  </si>
  <si>
    <t>ก่อสร้างถนนลาดยาง เพื่อความสะดวกในการสัญจรและขนส่งสินค้าเกษตร สอดคล้องประเด็นยุทธศาสตร์/เป็นการดำเนินการเฉพาะจุด</t>
  </si>
  <si>
    <t>ก่อสร้างถนนลาดยาง ระยะทาง 4,850 เมตร เพื่อใช้ในการสัญจรและขนส่งสินค้าเกษตร เชื่อมกับทางหลวงหมายเลข นว.4096 (บางมะฝ่อ-บางประมุง) ประชาชนสามารถใช้ในการสัญจร และขนส่งผลผลิตทางการเกษตรออกสู่ตลาดได้อย่างสะดวก รวดเร็ว สอดคล้องประเด็นยุทธศาสตร์</t>
  </si>
  <si>
    <t>ก่อสร้างถนน คสล. ขนาดกว้าง 6 เมตร หนา 0.15 เมตร ระยะทาง 2000 เมตร เพื่อใช้ในการสัญจรและขนส่งสินค้าเกษตร สอดคล้องประเด็นยุทธศาสตร์/เป็นการดำเนินการเฉพาะจุด</t>
  </si>
  <si>
    <t>ก่อสร้างถนน คสล. ขนาดกว้าง 5 เมตร ยาว 422 เมตร เพื่อใช้ในการสัญจรและขนส่งสินค้าเกษตร สอดคล้องประเด็นยุทธศาสตร์ /เป็นการดำเนินการเฉพาะจุด</t>
  </si>
  <si>
    <t>ก่อสร้างถนน คสล. เพื่อใช้ในการสัญจรและขนส่งสินค้าเกษตร (เดิมเป็นถนนลูกรัง) สอดคล้องประเด็นยุทธศาสตร์/เป็นการดำเนินการเฉพาะจุด</t>
  </si>
  <si>
    <t xml:space="preserve">ก่อสร้างถนน คสล. เพื่อใช้ในการสัญจรและขนส่งสินค้าเกษตร เชื่อมโยงถนนสายเอเซีย สอดคล้องประเด็นยุทธศาสตร์/เป็นการดำเนินการเฉพาะจุด </t>
  </si>
  <si>
    <t xml:space="preserve">ก่อสร้างถนน คสล. ขนาดกว้าง 4 เมตร หนา 0.15 เมตร 2 เส้น ระยะทางรวม 700  เมตร เพื่อใช้ในการสัญจรและขนส่งสินค้าเกษตร สอดคล้องประเด็นยุทธศาสตร์/เป็นการดำเนินการเฉพาะจุด </t>
  </si>
  <si>
    <t>ก่อสร้างถนน คสล. กว้าง 4 เมตร ยาว 896 เมตร หนา 0.15 เมตร เพื่อใช้ในการสัญจรและขนส่งสินค้าเกษตร สอดคล้องประเด็นยุทธศาสตร์/เป็นการดำเนินการเฉพาะจุด</t>
  </si>
  <si>
    <t>ก่อสร้างถนน คสล. ยาว 2,500 เมตร เพื่อใช้ในการสัญจรและขนส่งสินค้าเกษตร สอดคล้องประเด็นยุทธศาสตร์/เป็นการดำเนินการเฉพาะจุด</t>
  </si>
  <si>
    <t xml:space="preserve">ก่อสร้างถนน คสล.ขนาดกว้าง 8 เมตร จำนวน 3 ช่วง ระยะทางรวม 3,000 เมตร เพื่อใช้ในการสัญจรและขนส่งสินค้าเกษตร สอดคล้องประเด็นยุทธศาสตร์/เป็นการดำเนินการเฉพาะจุด </t>
  </si>
  <si>
    <t xml:space="preserve">ก่อสร้างถนน คสล. เพื่อใช้ในการสัญจรและขนส่งสินค้าเกษตร สอดคล้องประเด็นยุทธศาสตร์/เป็นการดำเนินการเฉพาะจุด </t>
  </si>
  <si>
    <t>ก่อสร้างถนน คสล. ผิวจราจรขนาดกว้าง 5 เมตร หนา 0.15 เมตร ยาว 2,300 เมตร พร้อมไหล่ทาง เพื่อใช้ในการสัญจรและขนส่งสินค้าเกษตร  สอดคล้องประเด็นยุทธศาสตร์/เป็นการดำเนินการเฉพาะจุด</t>
  </si>
  <si>
    <t>ก่อสร้างถนน คสล. กว้าง 6 เมตร ยาว 800 เมตร พร้อมรางระบายน้ำรูปตัววี เพื่อใช้ในการสัญจรและขนส่งสินค้าเกษตร  สอดคล้องประเด็นยุทธศาสตร์/เป็นการดำเนินการเฉพาะจุด</t>
  </si>
  <si>
    <t>ก่อสร้างถนนลาดยางกว้าง 6 เมตร ยาว 2,500 เมตร เพื่อใช้ในการสัญจรและขนส่งสินค้าเกษตร สอดคล้องประเด็นยุทธศาสตร์/เป็นการดำเนินการเฉพาะจุด</t>
  </si>
  <si>
    <t>ปรับปรุงถนน คสล. เสริมผิวแอสฟัลล์ติกคอนกรีต กว้าง 6 เมตร หนา 0.05 เมตร ยาว 1,100 เมตร เพื่อใช้ในการสัญจรและขนส่งสินค้าเกษตร ประชาชนสามารถใช้ในการสัญจร และขนส่งผลผลิตทางการเกษตรออกสู่ตลาดได้อย่างสะดวก รวดเร็วสอดคล้องประเด็นยุทธศาสตร์/เป็นการดำเนินการเฉพาะจุด</t>
  </si>
  <si>
    <t>ก่อสร้างถนนลาดยางระยะทาง 5.30  กม. เพื่อใช้ในการสัญจรและขนส่งสินค้าเกษตร สอดคล้องประเด็นยุทธศาสตร์/เป็นการดำเนินการเฉพาะจุด</t>
  </si>
  <si>
    <t>ศูนย์กลางการค้าข้าว และสินค้าเกษตร เมืองแห่งการศึกษา แหล่งท่องเที่ยวเชิงวัฒนธรรมและธรรมชาติ มีสังคมเข้มแข็งตามแนวปรัชญาเศรษฐกิจพอเพียง</t>
  </si>
  <si>
    <t>สรุปผลการพิจารณาโครงการตามแผนปฏิบัติราชการประจำปีงบประมาณ 2555</t>
  </si>
  <si>
    <t xml:space="preserve">3. โครงการที่เสนอขอรับการสนับสนุนเพื่อสนับสนุนการพัฒนาทางการเกษตรเช่น โครงการด้านพัฒนาแหล่งน้ำ เส้นทางคมนาคม ซึ่งสอดคล้องกับวิสัยทัศน์ ยุทธศาสตร์ของจังหวัด ยังเป็นลักษณะการรวมกลุ่มกิจกรรมย่อยลักษณะเดียวกันไว้ด้วยกัน เมื่อพิจารณาแล้วทำให้ต้องแยกให้การสนับสนุนเฉพาะบางโครงการย่อยที่สอดคล้องกับวัตถุประสงค์และมีความชัดเจน  </t>
  </si>
  <si>
    <t xml:space="preserve">2. ควรปรับปรุงการเขียนโครงการให้ชัดเจนและครบถ้วน ทั้งหลักการเหตุผลความจำเป็น และรายละเอียดกิจกรรม พื้นที่เป้าหมาย แนวทางดำเนินงานและสอดคล้องกับหลักเกณฑ์ กนจ. </t>
  </si>
  <si>
    <t>ส่วนที่ 2   ประเด็นข้อสังเกตต่อโครงการตามแผนปฏิบัติราชการประจำปีงบประมาณ 2555</t>
  </si>
  <si>
    <t>การพัฒนาคนให้มีคุณภาพชีวิตที่ดีมีคุณธรรม    นำความรู้และเกิดความผาสุก</t>
  </si>
  <si>
    <t>1. ก่อสร้างแหล่งน้ำบ้านวังข่อย หมู่ที่ 3 ต.วังบ่อ  
อ.หนองบัว จ.นครสวรรค์</t>
  </si>
  <si>
    <t>2.บล็อกคอนเวอร์ส 2 ช่อง หมู่ที่ 2 บ้านห้วยตะโก 
ต.โคกเดื่อ อ.ไพศาลี จ.นครสวรรค์</t>
  </si>
  <si>
    <t>3.ก่อสร้างระบบกระจายน้ำคลองเตาขนมจีน หมู่ที่ 6 บริเวณทำนบกำนันสิงหา ต.หัวถนน อ.ท่าตะโก 
จ.นครสวรรค์</t>
  </si>
  <si>
    <t>4. ก่อสร้างอาคารเก็บเครื่องสูบน้ำพร้อมติดตั้งเครื่องสูบน้ำ อาคารบ้านพักและวางท่อเพื่อส่งน้ำ หมู่ที่ 8 
ต.ทับกฤชใต้ อ.ชุมแสง จ.นครสวรรค์</t>
  </si>
  <si>
    <t>6. ปรับปรุงแหล่งน้ำคลองระบายน้ำพร้อมวางท่อระบายน้ำภายในหมู่ที่ 1 ต.บางม่วง อ.เมืองนครสวรรค์ 
จ.นครสวรรค์</t>
  </si>
  <si>
    <t>ขุดสระกักเก็บน้ำสำหรับใช้ทำการเกษตร และอุปโภคบริโภค  
เป็นการส่งเสริมการเพิ่มผลผลิตทางการเกษตรและเพิ่มรายได้แก่เกษตรกร สอดคล้องประเด็นยุทธศาสตร์</t>
  </si>
  <si>
    <t>ขุดสระกักเก็บน้ำสำหรับใช้ทำการเกษตร และอุปโภคบริโภค 
เป็นการส่งเสริมการเพิ่มผลผลิตทางการเกษตรและเพิ่มรายได้แก่เกษตรกร สอดคล้องประเด็นยุทธศาสตร์</t>
  </si>
  <si>
    <t>พัฒนาแหล่งน้ำ ทำแก้มลิงเก็บน้ำ จัดทำทำนบกั้นน้ำ และ
ระบายน้ำ เกษตรกรมีน้ำไว้ใช้ในการเกษตร มีแหล่งอาหาร น้ำสามารถระบายลงสู่บึงบอระเพ็ดได้สะดวก ลดปัญหาน้ำท่วม สอดคล้องประเด็นยุทธศาสตร์</t>
  </si>
  <si>
    <t>ซ่อมแซมประตูเปิด-ปิดน้ำบริเวณคลองบางเยี่ยว และคลอง
บางช้าง จำนวน 1 จุด เพื่อระบายน้ำช่วงอุทกภัย และแจกจ่ายน้ำช่วงฤดูแล้งจากแหล่งน้ำธรรมชาติที่มีอยู่ เกษตรกรมีน้ำเพียงพอสำหรับเพาะปลูก ลดความเสียหายของพื้นที่การเกษตร
ได้ผลผลิตเพิ่มขึ้น มีรายได้เพิ่มขึ้น สอดคล้องประเด็นยุทธศาสตร์</t>
  </si>
  <si>
    <t>ก่อสร้างท่อระบายน้ำขนาด 40 ซม. ยาว 800 เมตร พร้อมบ่อพัก 40 จุด แก้ไขปัญหาน้ำท่วมขังในพื้นที่การเกษตร เกษตรกร
ได้ผลผลิตเพิ่มขึ้น มีรายได้เพิ่มขึ้น สอดคล้องประเด็นยุทธศาสตร์</t>
  </si>
  <si>
    <t>12. ก่อสร้างเสริมคันคลองท่าขนมจีน หมู่ที่ 7 หมู่ที่ 5 
ต.เขาดิน อ.เก้าเลี้ยว จ.นครสวรรค์ ยาว 1,000 เมตร 
สูง 1.5 เมตรกว้าง 5 เมตร</t>
  </si>
  <si>
    <t>13. ปรับปรุงแหล่งน้ำคลองบางประมุง อ.โกรกพระ 
จ.นครสวรรค์</t>
  </si>
  <si>
    <t xml:space="preserve">14. ก่อสร้างแหล่งน้ำเพื่อการเกษตร หมู่ที่ 11 
บ้านคลองบ่วงสามัคคี ต.ปางสวรรค์ อ.ชุมตาบง 
จ.นครสวรรค์ </t>
  </si>
  <si>
    <t>15. ส่งเสริมและบริหารจัดการน้ำเพื่อการเกษตรให้มีประสิทธิภาพ หมู่ที่ 2 ต.โคกหม้อ อ.ชุมแสง 
จ.นครสวรรค์</t>
  </si>
  <si>
    <t>18. ปรับปรุงแหล่งน้ำคลองตำบลแม่วงก์ อ.แม่วงก์ 
จ.นครสวรรค์</t>
  </si>
  <si>
    <t>19. ก่อสร้างโรงสูบน้ำพร้อมเครื่องสูบน้ำขับเคลื่อนด้วยเครื่องยนต์ติดตั้งถาวรจากคลองส่งน้ำอนุศาสนนันท์ 
มาเข้าบ่อดินขาว หมู่ที่ 1</t>
  </si>
  <si>
    <t>20.พัฒนาแหล่งน้ำคลองลำพาดหมอน หมู่ที่ 9 
บ้านห้วยลึก ต.หนองหลวง อ.ท่าตะโกบริเวณฝายน้ำล้น เชื่อมต่อ หมู่ที่ 3 บ้านดำรง-รักษ์ อ.ตากฟ้า จ.นครสวรรค์ กว้างเฉลี่ย 50 เมตร ลึกเฉลี่ย 6 เมตร ยาว 1,000 เมตร</t>
  </si>
  <si>
    <t xml:space="preserve">23.ก่อสร้างท่อระบายน้ำ คสล.พร้อมบ่อพักน้ำ คสล.
บริเวณทางเข้าโรงเรียนอนุบาลพัดทองไปหมู่บ้านวีระกร ลงคลองสาธารณะ หมู่ที่ 2 ต.หนองปลิง อ.เมืองนครสวรรค์ จ.นครสวรรค์  </t>
  </si>
  <si>
    <t>21.พัฒนาแหล่งน้ำคลอง หมู่ที่ 3 บ้านทุ่งแคแดง 
ต.ด่านช้าง เชื่อมต่อหมู่ที่ 1,9 ต.หนองกรด อ.บรรพตพิสัย จ.นครสวรรค์ ขนาดลึก 4 เมตร ยาว 900 เมตร</t>
  </si>
  <si>
    <t>24. ปรับปรุงแหล่งน้ำคลองโพธิ์ หมู่ที่ 20 บ้านสวนป่า ต.แม่เปิน อ.แม่เปิน จ.นครสวรรค์ กว้าง 8.00 เมตร 
ลึก 2.50 เมตร ยาว 10,000 เมตร</t>
  </si>
  <si>
    <t>26. ก่อสร้างท่อลอดเหลี่ยม คสล.ขนาด 2.40 x 2.40  ยาว 7.00 ม. จำนวน 3 ช่องทางคลองห้วยร่วม ช่วงหลังโรงเรียนเกาะแก้วสามัคคี  ต.ห้วยร่วม อ.หนองบัว 
จ.นครสวรรค์</t>
  </si>
  <si>
    <t>โครงการพัฒนาและปรับปรุงเส้นทางคมนาคมเพื่อขนส่งสินค้าทางการเกษตร ประกอบด้วย 
33 กิจกรรม งบประมาณ 83,750,000 บาท</t>
  </si>
  <si>
    <t>3. ก่อสร้างถนน คสล.หมู่ที่ 10 บ้านหนองกระทุ่ม 
ต.ลาดยาว อ.ลาดยาว จ.นครสวรรค์</t>
  </si>
  <si>
    <t>25. พัฒนาแหล่งน้ำเพื่อการเกษตร หมู่ที่ 7 
ต.หนองนมวัว อ.ลาดยาว จ.นครสวรรค์ (ปรับปรุงแหล่งน้ำลำเหมืองให้มีขนาดกว้าง 4 เมตร ยาว 2,000 เมตร ลึก 1.50 เมตร)</t>
  </si>
  <si>
    <t>6. ก่อสร้างถนน คลส.หมู่ที่ 7 บ้านทุ่งสระ ไปหมู่ที่ 9 บ้านราษฎร์ร่วมสามัคคี ต.บึงปลาทู อ.บรรพตพิสัย 
จ.นครสวรรค์</t>
  </si>
  <si>
    <t>7. ก่อสร้างถนน คสล.หมู่ที่ 2 บ้านแหลมยาง ซอย 2 เชื่อมซอย 3 บ้านนายพุด ศรีอภัย ไปบ้านนางชื้น 
(หมู่ที่ 2) ต.หนองกรด อ.บรรพตพิสัย จ.นครสวรรค์</t>
  </si>
  <si>
    <t>8. ก่อสร้างถนน คสล. หมู่ที่ 24 บ้านหนองไม้เหนือ ไปหมู่ที่ 25 บ้านบุ่งผักหนาม ต.แม่เล่ย์ อ.แม่วงก์ 
จ.นครสวรรค์</t>
  </si>
  <si>
    <t>9. ก่อสร้างถนน คสล.บ้านห้วยวารี ต.ห้วยถั่วเหนือ 
อ.หนองบัว จ.นครสวรรค์</t>
  </si>
  <si>
    <t>11. ก่อสร้างถนน คสล. หมู่ที่ 16 ต.เขาลอยเสือ 
อ.ตาคลี จ.นครสวรรค์</t>
  </si>
  <si>
    <t>ก่อสร้าง ถนน คสล. เพื่อใช้ในการคมนาคม และขนส่งพืชผลทางการเกษตร เชื่อมต่อไป อ.บรรพตพิสัย จ.นครสวรรค์ 
(เดิมเป็นถนนลูกรัง) ประชาชนสามารถใช้ในการสัญจร และขนส่งผลผลิตทางการเกษตรออกสู่ตลาดได้อย่างสะดวก รวดเร็วสอดคล้องประเด็นยุทธศาสตร์</t>
  </si>
  <si>
    <t>ปรับปรุงก่อสร้างถนน คสล. กว้าง 6 เมตร ยาว 500 เมตร 
พร้อมลงลูกรังไหล่ทางถนนข้างละ 1 เมตร เพื่อใช้ในการสัญจร 
และขนส่งพืชผลทางการเกษตรออกสู่ถนนสายนครสวรรค์-กำแพงเพชร สอดคล้องประเด็นยุทธศาสตร์</t>
  </si>
  <si>
    <t>4. ก่อสร้างถนน คสล.หมู่ที่ 6 บ้านหนองกระโดนหลุม ต.ลาดยาว อ.ลาดยาว จ.นครสวรรค์ จากบ้านนายวิเชียรบุญชู ไปบ้านเกาะอีเพลิน (หมู่ที่ 6) ต.ลาดยาว 
อ.ลาดยาว จ.นครสวรรค์</t>
  </si>
  <si>
    <t>5. ก่อสร้างถนน คสล.หมู่ที่ 13 บ้านหนองไทร 
ถนนเส้นข้างวัดประชานิมิต ต.ลาดยาว อ.ลาดยาว 
จ.นครสวรรค์</t>
  </si>
  <si>
    <t>12. ซ่อมสร้างถนนลาดยางบ้านหนองเต็งรัง-
หนองปืนแตก หมู่ที่ 5-9 ต.หนองโพ อ.ตาคลี 
จ.นครสวรรค์</t>
  </si>
  <si>
    <t>13. ก่อสร้างถนนคอนกรีตสายบ้านกระชัด หมู่ที่ 12 
ต.สำโรงชัย อ.ไพศาลี จ.นครสวรรค์ กว้าง 6 เมตร 
ยาว 900 เมตร</t>
  </si>
  <si>
    <t>14. ก่อสร้างถนนคอนกรีตสายบ้านตะกุดภิบาล หมู่ที่ 7 ต.วังน้ำลัด อ.ไพศาลี  จ.นครสวรรค์ กว้าง 6 เมตร 
ยาว 800 เมตร</t>
  </si>
  <si>
    <t>15. ก่อสร้างถนน คสล.หมู่ที่ 8 ต.ตากฟ้า อ.ตากฟ้า 
จ.นครสวรรค์</t>
  </si>
  <si>
    <t>18. ก่อสร้างถนน คสล.หมู่ที่ 9 พระบาท ตำบลสำโรงชัย อำเภอไพศาลี จังหวัดนครสวรรค์ กว้าง 5 เมตร 
ยาว 450 เมตร</t>
  </si>
  <si>
    <t>17. ซ่อมผิวแอสฟัลติกคอนกรีต หมู่ที่ 2-หมู่ที่ 9 
ตำบลธารทหาร อำเภอหนองบัว จังหวัดนครสวรรค์ 
กว้าง 6 เมตร ยาว 2,500 เมตร</t>
  </si>
  <si>
    <t>ก่อสร้างถนน คสล. กว้าง 6 เมตร ยาว 900 เมตร เพื่อใช้ในการสัญจร และขนส่งสินค้าเกษตร (เดิมเป็นถนนลูกรัง) ประชาชนสามารถใช้ในการสัญจร และขนส่งผลผลิตทางการเกษตรออกสู่ตลาดได้อย่างสะดวก รวดเร็ว สอดคล้องประเด็นยุทธศาสตร์/
เป็นการดำเนินการเฉพาะจุด</t>
  </si>
  <si>
    <t>20. ก่อสร้างถนน คสล.หมู่ที่ 5 หนองไผ่ ตำบลสำโรงชัย อำเภอไพศาลี จังหวัดนครสวรรค์  กว้าง 4 เมตร 
ยาว 560 เมตร</t>
  </si>
  <si>
    <t>22. ก่อสร้างถนน คสล.หมู่ที่ 12 บ้านบึงน้ำใส-
บ้านห้วยรั้ว ตำบลบ้านมะเกลือ อำเภอเมืองนครสวรรค์ จ.นครสวรรค์</t>
  </si>
  <si>
    <r>
      <t xml:space="preserve">23. </t>
    </r>
    <r>
      <rPr>
        <sz val="8"/>
        <rFont val="Tahoma"/>
        <family val="2"/>
      </rPr>
      <t>ก่อสร้างถนนลาดยาง</t>
    </r>
    <r>
      <rPr>
        <sz val="8"/>
        <color indexed="8"/>
        <rFont val="Tahoma"/>
        <family val="2"/>
      </rPr>
      <t xml:space="preserve">สายบ้านสระโศก หมู่ที่ 11-บ้านแหลม ยาง หมู่ที่ 2 ต.หนองกรด อ.บรรพตพิสัย 
จ.นครสวรรค์ </t>
    </r>
  </si>
  <si>
    <t xml:space="preserve">24. ก่อสร้างถนนลาดยางสายบ้านโคก หมู่ที่ 6-
บ้านหนองพลับ หมู่ที่ 7 ต.หนองตางู อ.บรรพตพิสัย 
จ.นครสวรรค์ </t>
  </si>
  <si>
    <t xml:space="preserve">25. ก่อสร้างถนน คสล.บ้านกระทุ่มโทน หมู่ที่ 8 
ต.บางแก้ว อ.บรรพตพิสัย จ.นครสวรรค์ กว้าง 5 เมตร 
ยาว 600 เมตร </t>
  </si>
  <si>
    <t>26. ก่อสร้างสะพาน คสล. หมู่ที่ 5 ตำบลแม่เล่ย์ 
อ.แม่วงก์ จ.นครสวรรค์</t>
  </si>
  <si>
    <t>21. ก่อสร้างถนน คสล.ยกระดับ หมู่ที่ 4 ตำบลแควใหญ่ อำเภอเมืองนครสวรรค์ จ.นครสวรรค์</t>
  </si>
  <si>
    <t>ก่อสร้างถนน คสล. กว้าง 5 เมตร ยาว 1100 เมตร 
หนา 0.15 เมตร เพื่อความสะดวกในการสัญจร และขนส่งสินค้าเกษตร ประชาชนสามารถใช้ในการสัญจร และขนส่งผลผลิตทางการเกษตรออกสู่ตลาดได้อย่างสะดวก รวดเร็ว สอดคล้องประเด็นยุทธศาสตร์</t>
  </si>
  <si>
    <t>ก่อสร้างถนน คสล. กว้าง 6 เมตร ยาว 1500 เมตร 
หนา 0.15 เมตร เพื่อความสะดวกในการสัญจร และขนส่งสินค้าเกษตร ประชาชนสามารถใช้ในการสัญจร และขนส่งผลผลิตทางการเกษตรออกสู่ตลาดได้อย่างสะดวก รวดเร็ว สอดคล้องประเด็นยุทธศาสตร์</t>
  </si>
  <si>
    <r>
      <t xml:space="preserve">ก่อสร้างสะพาน คสล. ขนาดกว้าง 8 เมตร </t>
    </r>
    <r>
      <rPr>
        <sz val="8"/>
        <rFont val="Tahoma"/>
        <family val="2"/>
      </rPr>
      <t>ยาว 20 เมตร</t>
    </r>
    <r>
      <rPr>
        <sz val="8"/>
        <color indexed="10"/>
        <rFont val="Tahoma"/>
        <family val="2"/>
      </rPr>
      <t xml:space="preserve"> 
</t>
    </r>
    <r>
      <rPr>
        <sz val="8"/>
        <rFont val="Tahoma"/>
        <family val="2"/>
      </rPr>
      <t>เพื่อความสะดวกในการสัญจรและขนส่งสินค้าเกษตรออกสู่ถนนสายนครสวรรค์-กำแพงเพชร ประชาชนสามารถใช้ในการสัญจร และขนส่งผลผลิตทางการเกษตรออกสู่ตลาดได้อย่างสะดวก รวดเร็วสอดคล้องประเด็นยุทธศาสตร์</t>
    </r>
  </si>
  <si>
    <t>27. ก่อสร้างถนน คสล.บ้านปางสัก ต.แม่เปิน อ.แม่เปิน จ.นครสวรรค์ กว้าง 5 เมตร หนา 0.15 เมตร 
ยาว 475 เมตร</t>
  </si>
  <si>
    <t>28. ก่อสร้างถนน คสล.บ้านถังตั้ง ต.ปางสวรรค์ 
อ.ชุมตาบง จ.นครสวรรค์ กว้าง 5 เมตร หนา 0.15 เมตร
ยาว 475 เมตร</t>
  </si>
  <si>
    <t>29. ก่อสร้างถนน คสล.สาย ม.2-ม.3 ต.เขาทอง 
อ.พยุหะคีรี จ.นครสวรรค์</t>
  </si>
  <si>
    <t>30. ก่อสร้างถนนลาดยางสายชุมแสงถึงบ้านบางไซ 
หมู่ที่ 1 ต.พิกุล อ.ชุมแสง จ.นครสวรรค์</t>
  </si>
  <si>
    <t>31. ก่อสร้างถนนคอนกรีตเสริมเหล็กสายโพธิ์เอน 
ขนาด 4 เมตร ยาว 1,000 เมตร หนา 0.15 เมตร</t>
  </si>
  <si>
    <t>32. ก่อสร้างถนนลาดยางสายแยกทางหลวง 3004 
(กม.3)-ม.3 บ้านอ่างหิน ต.หนองปลิง อ.เมืองนครสวรรค์ จ.นครสวรรค์  ระยะทาง 5.00 กม.</t>
  </si>
  <si>
    <t>2. โครงการส่งเสริมและพัฒนาประสิทธิภาพการผลิต
พืชไร่</t>
  </si>
  <si>
    <t>ก่อสร้างถนนลาดยางผิวจราจรเคฟซีล กว้าง 6 เมตร ไหล่ทาง
ข้างละ 1 เมตร ยาว 1.5 กม. เชื่อมต่อหมู่ 1-4 ต.โพธิ์ประสาท ประชาชนสามารถใช้ในการสัญจร และขนส่งผลผลิตทางการเกษตรออกสู่ตลาดได้อย่างสะดวก รวดเร็ว สอดคล้องประเด็นยุทธศาสตร์</t>
  </si>
  <si>
    <t>เพิ่มประสิทธิภาพการผลิตอ้อยโรงงาน และมันสำปะหลัง ซึ่งเป็นพืชเศรษฐกิจสำคัญของ จ.นครสวรรค์ทั้งด้านคุณภาพและปริมาณ โดยจัดทำแปลงขยายพันธุ์ ใช้ปุ๋ยคอกร่วมกับปุ๋ยเคมีในการผลิต ปรับปรุงดินโดยใช้ปุ๋ยพืชสด จัดการแหล่งน้ำเพื่อการผลิต 
เชือมโยงเครือข่ายเกษตรกรผู้ปลูก สอดคล้องประเด็นยุทธศาสตร์</t>
  </si>
  <si>
    <t>โครงการเพิ่มประสิทธิภาพการใช้พลังงานใน
สถานประกอบการ</t>
  </si>
  <si>
    <t>โครงการแก้ไขปัญหาการขาดแคลนน้ำอุปโภคบริโภค 
1 กิจกรรม :- ก่อสร้างประปาหมู่บ้านแบบผิวดินขนาดใหญ่มาก หมู่ที่ 5-6 ต.พนมเศษ อ.ท่าตะโก จ.นครสวรรค์</t>
  </si>
  <si>
    <t>จัดตั้งและพัฒนากลุ่มอาชีพด้านการประมง คัดเลือกเกษตรกรเข้าร่วมโครงการ 30 ราย จัดซื้อเครื่องมือและอุปกรณ์สำหรับ
การแปรรูปและการจัดทำบรรจุภัณฑ์ มอบปัจจัยการผลิตแก่กลุ่มเกษตรกร อบรมถ่ายทอดเทคโนโลยีการจัดตั้งและรวมกลุ่มอาชีพ และมาตรฐานการผลิตสินค้าประมง ศึกษาดูงาน เป็นการสร้างเครือข่ายกลุ่มอาชีพด้านการประมง เกษตรกรมีอำนาจต่อรองราคาในการจำหน่าย ขยายช่องทางการจำหน่ายสินค้าสัตว์น้ำ เกษตรกรมีรายได้เพิ่มขึ้นและมีความมั่นคงในอาชีพประมง</t>
  </si>
  <si>
    <t>คัดเลือกชุมชน หมู่บ้านต้นแบบ/รณรงค์และประชาสัมพันธ์โครงการ/จัดตั้งทีมวิทยากรต้นแบบ ทีมสหวิชาชีพ/จัดประชุม
เชิงปฏิบัติการแก้ปัญหาพัฒนาศักยภาพเด็กและเยาวชน/จัดเวทีแลกเปลี่ยนเรียนรู้ระดับจังหวัดและชุมชน/เป็นภารกิจปกติของหน่วยราชการ</t>
  </si>
  <si>
    <t>ถ่ายทอดเทคโนโลยีการเลี้ยงสัตว์น้ำแก่เกษตรกรให้สามารถ
เพิ่มผลผลิตสัตว์น้ำที่ต้องใช้เป็นวัตถุดิบในการแปรรูปให้เพียงพอกับความต้องการของผู้แปรรูป กระตุ้นการสร้างเครือข่ายระหว่างกลุ่มผู้เลี้ยงกับผู้แปรรูปให้ผู้เลี้ยงมีช่องทางการจำหน่ายเพิ่มขึ้น 
มีรายได้เพิ่มขึ้น ผู้แปรรูปมีสัตว์น้ำใช้เป็นวัตถุดิบอย่างต่อเนื่องและมีต้นทุนการผลิตต่ำลง สอดคล้องประเด็นยุทธศาสตร์</t>
  </si>
  <si>
    <t>โครงการเพิ่มโอกาสทางการศึกษาและการเรียนรู้
ตลอดชีวิต</t>
  </si>
  <si>
    <t>จัดตั้งคณะกรรมการกองทุนสวัสดิการชุมชน/จัดทำระเบียบข้อบังคับกองทุน รับสมัครสมาชิก/จัดทำสมุดทะเบียนสมาชิก/สนับสนุนค่าสมาชิก เงินสมทบแก่ผู้ด้อยโอกาส ผู้มีรายได้น้อย 
ไม่มีรายได้ในชุมชนในปีแรก/ขยายสมาชิกให้ครอบคลุมทั้งตำบล/ เป็นภารกิจปกติของหน่วยงานราชการ</t>
  </si>
  <si>
    <t>แก้ไขปัญหายาเสพติด/มอบนโยบายแก่ผู้นำหมู่บ้าน ชุมชน/
จัดกิจกรรมเชิงสร้างสรรค์ให้เยาวชน นักเรียน นักศึกษากลุ่มเสี่ยง/อบรมครอบครัวกลุ่มเสี่ยง/สืบสวน จับกุม/จัดทำค่ายปรับเปลี่ยนพฤติกรรมให้กับผู้เสพ/สร้างเครือข่าย TO BE NUMBER ONE 
ในสถานประกอบการ/ผลิตสื่อรณรงค์ประชาสัมพันธ์ ช่วยลดปัญหาสังคมและปัญหายาเสพติดในพื้นที่</t>
  </si>
  <si>
    <t>จัดเวทีแลกเปลี่ยนเรียนรู้ร่วมกับผู้ปกครองเด็กปฐมวัย/จัดการแข่งขันทางวิชาการของนักเรียนที่มีความสามารถพิเศษ/ฝึกทักษะส่งเสริมอาชีพและแจกวัสดุการศึกษาแก่นักเรียนด้อยโอกาส/
จัดการศึกษาสายสามัญและฝึกอาชีพระยะสั้นแก่ผู้ต้องขัง/
เป็นภารกิจปกติของหน่วยราชการ</t>
  </si>
  <si>
    <t>ส่งเสริมให้ประชาชนออกกำลังกาย ด้วยการเต้นแอโรบิก 
และฮุลาฮูปเพื่อสุขภาพ/จัดกิจกรรมส่งเสริมสุขภาพ/เป็นภารกิจปกติของหน่วยราชการ</t>
  </si>
  <si>
    <t>จัดอบรมคุณธรรม จริยธรรมและปฏิบัติธรรมให้เยาวชนและประชาชน หลักสูตร 2 คืน 3 วัน จำนวน 6 รุ่นๆละ 120 คน 
รวม 720 คน/เป็นภารกิจปกติของหน่วยราชการ</t>
  </si>
  <si>
    <t>สร้างความรู้ความเข้าใจ สร้างเครือข่ายในการเฝ้าระวังวัฒนธรรม/จัดกิจกรรมประกวดสื่อปลอดภัย สื่อสร้างสรรค์/เปิดเวทีเสวนาให้สื่อต่างๆ และผู้สนใจ 200 คน/จัดมหกรรมสื่อสร้างสรรค์/
เป็นภารกิจปกติของหน่วยราชการ</t>
  </si>
  <si>
    <t xml:space="preserve">โครงการก่อสร้างเขื่อนเรียงหินป้องกันตลิ่งริมแม่น้ำ  
1 กิจกรรม :- ก่อสร้างเขื่อนป้องกันริมตลิ่งริมน้ำปิง 
หมู่ที่ 4 ต.บึงเสนาท  อ.เมืองนครสวรรค์ จ.นครสวรรค์ </t>
  </si>
  <si>
    <t>จัดตั้งชุดปฏิบัติการแก้ไขปัญหาเด็ก เยาวชน และสตรี 
เพื่อป้องปรามปัญหาเด็ก เยาวชน สตรีตลอดจนสถานประกอบการให้มีความปลอดภัยจากปัญหาอาชญากรรมและยาเสพติด/
เป็นภารกิจปกติของหน่วยราชการ</t>
  </si>
  <si>
    <t>พัฒนาแหล่งท่องเที่ยวจังหวัดนครสวรรค์ 2 แห่ง พัฒนาศักยภาพบุคลากรด้านการท่องเที่ยว 200 คน และส่งเสริมการจัดกิจกรรมการท่องเที่ยวตามปฏิทินการท่องเที่ยวของจังหวัด 12 เดือน 
ช่วยสนับสนุนการพัฒนาการท่องเที่ยวของจังหวัด เพิ่มรายได้ให้ประชาชน สอดคล้องประเด็นยุทธศาสตร์</t>
  </si>
  <si>
    <t xml:space="preserve">สร้างหมู่บ้านต้นแบบระดับตำบล/จัดเวทีถอดบทเรียนวิทยากรกระบวนการ/อบรมเจ้าหน้าที่และผู้นำชุมชนเกี่ยวกับการจัดการความรู้/จัดทำฐานข้อมูลภูมิปัญญาท้องถิ่น/ประชาสัมพันธ์ฐานข้อมูลท้องถิ่น/ส่งเสริมกลุ่มอาชีพแก้ไขปัญหาความยากจน
 15 กลุ่ม/สนับสนุนกิจกรรมศูนย์เรียนรู้ขยายผลโครงการอันเนื่องมาจากพระราชดำริ 5 แห่ง ประชาชนมีรายได้เพิ่มขึ้น สามารถนำภูมิปัญญาท้องถิ่นมาใช้ สอดคล้องประเด็นยุทธศาสตร์ </t>
  </si>
  <si>
    <t>ส่งเสริมการปลูกไม้ใช้สอย พืชสมุนไพรสืบสานภูมิปัญญาท้องถิ่น/ก่อสร้างฝายต้นน้ำลำธาร (Check Dam) 96 ตัว/ปลูกป่าแนวกันชน/ฟื้นฟูแหล่งน้ำธรรมชาติ/เป็นการอนุรักษ์ ฟื้นฟูทรัพยากรธรรมชาติให้เกิดความยั่งยืนโดยการมีส่วนร่วมจาก
ทุกภาคส่วน สอดคล้องประเด็นยุทธศาสตร์</t>
  </si>
  <si>
    <t>ก่อสร้างเขื่อนเรียงหินป้องกันการพังทลายของตลิ่งริมแม่น้ำ 
ลดการถูกกัดเซาะของตลิ่งริมแม่น้ำปิง ลดความเสียหายของถนนและบ้านเรือนประชาชน เป็นแนวป้องกันน้ำท่วม</t>
  </si>
  <si>
    <t>จัดทำสื่อประชาสัมพันธ์ จัดกิจกรรมรวมพลังประชาชน 
ปลุกจิตสำนึกปกป้องสถาบัน/บูรณาการหน่วยงานร่วมประชุมประชาคมหมู่บ้าน/ให้กรรมการหมู่บ้านจัดประชุมประชาคมจัดทำแผนพัฒนาหมู่บ้าน ประสานแผนกับหน่วยงานที่เกี่ยวข้อง/ภารกิจประจำของหน่วยราชการ</t>
  </si>
  <si>
    <t>1. ก่อสร้างฝายน้ำล้นตำบลแม่วงก์ อ.แม่วงก์ 
จ.นครสวรรค์</t>
  </si>
  <si>
    <t>2. ปรับปรุงแหล่งน้ำคลองตำบลวังซ่าน อ.แม่วงก์ 
จ.นครสวรรค์</t>
  </si>
  <si>
    <t>4. ปรับปรุงแหล่งน้ำหนองตานิวใหญ่  อ.โกรกพระ 
จ.นครสวรรค์</t>
  </si>
  <si>
    <t>5. ก่อสร้างแหล่งน้ำ หมู่ที่ 10 บ้านเขานางฟ้า 
ต.ปางสวรรค์ อ.ชุมตาบง จ.นครสวรรค์</t>
  </si>
  <si>
    <t>ก่อสร้างฝายน้ำล้นเพื่อกักเก็บน้ำไว้ใช้สำหรับอุปโภคบริโภคและทำการเกษตรในฤดูแล้ง ระบายน้ำในฤดูน้ำหลาก แก้ปัญหา
น้ำท่วมพื้นที่การเกษตร เกษตรกรมีน้ำเพียงพอสำหรับอุปโภคบริโภคและทำการเกษตร ลดความเสียหายของพื้นที่และผลผลิตทางการเกษตร เกษตรกรได้รับผลผลิตเพิ่มขึ้น สอดคล้องประเด็นยุทธศาสตร์</t>
  </si>
  <si>
    <t>ประกอบด้วย 28 กิจกรรม เป็นการแก้ไขปัญหาเรื่องน้ำ เพื่อช่วยบรรเทาปัญหาน้ำท่วม และแก้ปัญหาขาดแคลนน้ำ โดยการพัฒนาแหล่งน้ำ และการจัดทำระบบระบายน้ำระดับชุมชน เพื่อกักเก็บน้ำและช่วยป้องกันแก้ไขปัญหาอุทกภัย เกษตรกรมีน้ำใช้เพียงพอทำการเกษตร ช่วยเสริมการเพาะปลูกให้แก่พื้นที่การเกษตร ผลผลิตเพิ่มขึ้น มีรายได้เพิ่มขึ้น และลดความเสี่ยงจากความเสียหายจากภัยธรรมชาติ</t>
  </si>
  <si>
    <t>อบรมผู้บริหารระดับสูง ระดับกลางของจังหวัดให้มีความรู้ด้านการบริหารสมัยใหม่ มีสมรรถนะในการปฏิบัติงาน/อบรมเจ้าหน้าที่
ด้าน IT/เป็นการฝึกอบรม ไม่สอดคล้องหลักเกณฑ์พิจารณา</t>
  </si>
  <si>
    <t>7. ปรับปรุงแหล่งน้ำลำห้วยเชื่อมต่อหมู่ที่ 3-10-1 
ต.พุนกยูง อ.ตากฟ้า จ.นครสวรรค์</t>
  </si>
  <si>
    <t>9. ปรับปรุงแหล่งน้ำหนองอ่างแก้ว อ.โกรกพระ 
จ.นครสวรรค์</t>
  </si>
  <si>
    <t>10. พัฒนาแหล่งน้ำคลองห้วยลำพาดหมอนและเรียงหินกันเซาะ หมู่ที่ 2 บ้านลาด ต.หนองหลวง อ.ท่าตะโก
จ.นครสวรรค์ เชื่อมต่อ หมู่ที่ 13 บ้านพุม่วง อ.ตากฟ้า 
ต.อุดมธัญญา จ.นครสวรรค์</t>
  </si>
  <si>
    <t>11. พัฒนาแหล่งน้ำคลองบ้านบึงเฒ่า หมู่ที่ 11 
ต.ด่านช้าง อ.บรรพตพิสัย จ.นครสวรรค์ ขนาดลึก 
7 เมตร ก้นคลองยาว 692 เมตร</t>
  </si>
  <si>
    <t>12. ปรับปรุงแหล่งน้ำลอกคลองบ้านหนองฆ้อง 
หมู่ที่ 16 บ้านหนองฆ้อง ต.สำโรงชัย อ.ไพศาลี 
จ.นครสวรรค์</t>
  </si>
  <si>
    <t>6. ก่อสร้างบล็อกคอนเวริ์ดลำคลองสายขุย-ห้วยร่วม 
หมู่ที่ 1,3,7,10 และ 13 ต.หนองกระเจา อ.ชุมแสง 
จ.นครสวรรค์</t>
  </si>
  <si>
    <t>13. ก่อสร้างท่อลอดเหลี่ยม คสล.ข้ามคลองเกร็ด 
หมู่ที่ 7 พร้อมประตูปิด-เปิดน้ำคลองเกร็ด 
บ้านคลองบอระเพ็ด ต.เกรียงไกร อ.เมืองนครสวรรค์ 
จ.นครสวรรค์ ขนาดกว้าง 1.5x1.5 เมตร จำนวน 
2 ช่องทาง ยาว 12 เมตรพร้อมประตู ปิด-เปิด</t>
  </si>
  <si>
    <t>15. พัฒนาแหล่งน้ำคลองสายวังรี หมู่ที่ 4  
บ้านหนองขานาง และหมู่ที่ 5 บ้ายเขาน้อย ต.ท่าตะโก อ.ท่าตะโก จ.นครสวรรค์</t>
  </si>
  <si>
    <t>17. ปรับปรุงแหล่งน้ำคลองบ้านหนองยอ หมู่ที่ 8 
บ้านหนองยอ ต.โพธิ์ประสาท อ.ไพศาลี จ.นครสวรรค์</t>
  </si>
  <si>
    <t>21. พัฒนาอ่างเก็บน้ำ หมู่ที่ 1 ต.ตาสัง อ.บรรพตพิสัย จ.นครสวรรค์ ขนาดพื้นที่ 3 ไร่ 48,000 ตารางเมตร 
ลึกเฉลี่ย 6 เมตร</t>
  </si>
  <si>
    <t>26. ก่อสร้างคันกั้นน้ำพร้อมถนนเลียบแม่น้ำแม่วงก์ 
ต.เขาชนกัน,วังซ่าน อ.แม่วงก์ จ.นครสวรรค์</t>
  </si>
  <si>
    <t>25. ปรับปรุงแหล่งน้ำอ่างเก็บน้ำบ้านวังข่อย ต.วังบ่อ 
อ.หนองบัว จ.นครสวรรค์</t>
  </si>
  <si>
    <t xml:space="preserve">27. ก่อสร้างฝายที่คลองม่วง(คลองสาขาแม่วงก์) 
จำนวน 3 แห่ง ต.วังซ่าน อ.แม่วงก์ จ.นครสวรรค์  </t>
  </si>
  <si>
    <t>28. ก่อสร้างอาคารบังคับน้ำที่แม่น้ำแม่วงก์ จำนวน 
7 แห่ง ต.เขาชนกัน อ.แม่วงก์ จ.นครสวรรค์</t>
  </si>
  <si>
    <t>ก่อสร้างฝายจำนวน 3 แห่ง เพื่อกักเก็บน้ำไว้ใช้ในการเพาะปลูก
ในฤดูฝนและฤดูแล้ง เกษตรกรมีน้ำเพียงพอสำหรับทำการเกษตรตลอดปี ได้ผลผลิตเพิ่มขึ้น สอดคล้องประเด็นยุทธศาสตร์</t>
  </si>
  <si>
    <t>2. ก่อสร้างถนน คสล.หมู่ที่ 6 บ้านมอสวรรค์ราษฎร์บำรุง ไปหมู่ที่ 13 บ้านเจ็ดร้อยไร่ .แม่เล่ย์ อ.แม่วงก์ 
จ.นครสวรรค์</t>
  </si>
  <si>
    <t>3. ก่อสร้างถนน คสล.หมู่ที่ 12 บ้านหนองไทร 
ต.ศาลเจ้าไก่ต่อ อ.ลาดยาว จ.นครสวรรค์ จากทางแยกเข้าหมู่บ้าน</t>
  </si>
  <si>
    <t>4. ก่อสร้างถนน คสล.หมู่ที่ 5 ต.ลำพยนต์ อ.ตากฟ้า 
จ.นครสวรรค์</t>
  </si>
  <si>
    <t>6. ถนนคอนกรีตบ้านโคกสะอาด ต.วังบ่อ อ.หนองบัว 
จ.นครสวรรค์</t>
  </si>
  <si>
    <t>ก่อสร้างถนนลาดยางผิวจราจรเคฟซีล กว้าง 6 เมตร ไหล่ทาง
ข้างละ 1 เมตร ระยะทาง 2.5 กม. เพื่อความสะดวกในการสัญจร และขนส่งสินค้าเกษตร (เดิมเป็นถนนลูกรัง) ประชาชนสามารถใช้ในการสัญจร และขนส่งผลผลิตทางการเกษตรออกสู่ตลาดได้อย่างสะดวก รวดเร็วสอดคล้องประเด็นยุทธศาสตร์</t>
  </si>
  <si>
    <t>ก่อสร้างถนน คสล. ขนาดกว้าง 5 เมตร ยาว 850 เมตร 
หนา 0.15 เมตร เพื่อความสะดวกในการสัญจรและขนส่งสินค้าเกษตร ประชาชนสามารถใช้ในการสัญจร และขนส่งผลผลิตทางการเกษตรออกสู่ตลาดได้อย่างสะดวก รวดเร็ว สอดคล้องประเด็นยุทธศาสตร์/เป็นการดำเนินการเฉพาะจุด</t>
  </si>
  <si>
    <t>โครงการพัฒนาและปรับปรุงเส้นทางคมนาคมเพื่อขนส่งสินค้าทางการเกษตร ประกอบด้วย 
58 กิจกรรม งบประมาณ 167,552,600 บาท</t>
  </si>
  <si>
    <t>10. ซ่อมสร้างถนนลาดยางบ้านโคกราง หมู่ที่ 2 
ต.สร้อยทอง อ.ตาคลี จ.นครสวรรค์</t>
  </si>
  <si>
    <t>11. ก่อสร้างถนนลาดยางผิวแคพซีลสายวังบ่อ-
ตะกุดแรต อ.หนองบัว จ.นครสวรรค์</t>
  </si>
  <si>
    <t>12. ก่อสร้างถนน คสล.หมู่ที่ 19 ต.ตาคลี อ.ตาคลี 
จ.นครสวรรค์</t>
  </si>
  <si>
    <t>13. ก่อสร้างถนนลาดยาง หมู่ที 8 บ้านหนองกระบอก 
ต.วังน้ำลัด อ.ไพศาลี จ.นครสวรรค์ กว้าง 5 เมตร 
ยาว 850 เมตร</t>
  </si>
  <si>
    <t>ก่อสร้างถนน คสล.ผิวจราจรกว้าง 4 เมตร ยาว 825 เมตร 
หนาเฉลี่ย 0.15 เมตร เพื่อใช้ในการสัญจรและขนส่งสินค้าเกษตร ประชาชนสามารถใช้ในการสัญจร และขนส่งผลผลิตทางการเกษตรออกสู่ตลาดได้อย่างสะดวก รวดเร็ว ลดต้นทุน สอดคล้องประเด็นยุทธศาสตร์/เป็นการดำเนินการเฉพาะจุด</t>
  </si>
  <si>
    <t>ก่อสร้างถนนลาดยาง ขนาดกว้าง 5 เมตร ยาว 850 เมตร 
เพื่อความสะดวกในการสัญจรและขนส่งสินค้าเกษตร (เดิมเป็นถนนลูกรัง) ประชาชนสามารถใช้ในการสัญจร และขนส่งผลผลิตทางการเกษตรออกสู่ตลาดได้อย่างสะดวก รวดเร็ว ลดต้นทุน สอดคล้องประเด็นยุทธศาสตร์/เป็นการดำเนินการเฉพาะจุด</t>
  </si>
  <si>
    <t>14. ก่อสร้างถนนลาดยาง หมู่ที่ 7 บ้านหนองบัวงาม 
ต.ตากฟ้า อ.ตากฟ้า จ.นครสวรรค์ กว้าง 6 เมตร 
ยาว 950 เมตร</t>
  </si>
  <si>
    <t>9. ซ่อมสร้างถนนลาดยางบ้านหัวหวาย-บ้านสระแก้ว 
ต.หัวหวาย อ.ตาคลี จ.นครสวรรค์</t>
  </si>
  <si>
    <t>ก่อสร้างถนนลาดยางผิวจราจรแบบ Cape seal กว้าง 6 เมตร 
ยาว 950 เมตร แบบไม่มีไหล่ทาง เพื่อใช้ในการสัญจรและขนส่งสินค้าเกษตร เชื่อมกับทางหลวงหมายเลข 3332 และหมายเลข 1 ประชาชนสามารถใช้ในการสัญจร และขนส่งผลผลิตทางการเกษตรออกสู่ตลาดได้อย่างสะดวก รวดเร็ว สอดคล้องประเด็นยุทธศาสตร์</t>
  </si>
  <si>
    <t>8. ก่อสร้างถนนคอนกรีตสายบ้านวังข่อย-
บ้านเขาสามหมื่น หมู่ที่ 1 ต.วังข่อย อ.ไพศาลี 
จ.นครสวรรค์ กว้าง 6 เมตร ยาว 880 เมตร</t>
  </si>
  <si>
    <t>15. ก่อสร้างถนน คสล.ภายใน หมู่ที่ 10 ต.บางม่วง 
อ.เมือง จ.นครสวรรค์</t>
  </si>
  <si>
    <t>16. ก่อสร้างถนนลาดยางจาก หมู่ที่ 1 เทศบาลตำบลบางมะฝ่อ ถึง หมู่ที่ 5 ต.ศาลาแดง อ.โกรกพระ 
จ.นครสวรรค์</t>
  </si>
  <si>
    <t>18. ขยายไหล่ทางถนนคอนกรีตเดิม หมู่ที่ 16 
ต.หนองกระโดน อ.เมือง จ.นครสวรรค์ โดยใช้ดินเสริมข้างละ 0.5-1 เมตร พร้อมเสริมหินคลุกอัดบดแน่น ระยะทางประมาณ 600 เมตร</t>
  </si>
  <si>
    <t>19. ก่อสร้าง สะพาน  คสล.  ม.8  ต.หนองเต่า 
อ.เก้าเลี้ยว ความยาว 50 เมตร</t>
  </si>
  <si>
    <t>20. ก่อสร้างถนน คสล.บ้านกระเบื้อง หมู่ที่ 10 ต.หัวดง อ.เก้าเลี้ยว จ.นครสวรรค์ กว้าง 3.00 เมตร 
ยาว 770 เมตร หนา 0.15 เมตร</t>
  </si>
  <si>
    <t>21. ก่อสร้างถนนลาดยางผิวแอสฟัลติกคอนกรีต 
สายทางเข้าเขื่อนวังร่มเกล้า หมู่ที่ 5  ต.เนินศาลา 
อ.โกรกพระ จ.นครสวรรค์ ขนาดกว้าง 6 เมตร ระยะทาง 900 เมตร</t>
  </si>
  <si>
    <t xml:space="preserve">22. ก่อสร้างถนน คสล.หมู่ที่ 8 บ้านปางชัย 
ต.ปางสวรรค์ อ.ชุมตาบง เชื่อมต่อบ้านพนาสวรรค์ 
ต.แม่เปิน อ.แม่เปิน จ.นครสวรรค์ </t>
  </si>
  <si>
    <t>ก่อสร้างถนน คสล.ผิวจราจรกว้าง 6 เมตร ยาว 1,000 เมตร 
หนาเฉลี่ย 0.15 เมตร เพื่อใช้ในการสัญจรและขนส่งสินค้าเกษตร ประชาชนสามารถใช้ในการสัญจร และขนส่งผลผลิตทางการเกษตรออกสู่ตลาดได้อย่างสะดวก รวดเร็ว สอดคล้องประเด็นยุทธศาสตร์/เป็นการดำเนินการเฉพาะจุด</t>
  </si>
  <si>
    <t>ก่อสร้างสะพาน คสล.  ขนาดกว้าง 9 เมตร ยาว 50 เมตร 
พร้อมก่อสร้างถนนลาดยางแอสฟัลติกส์ กว้าง 6 เมตร เพื่อให้ประชาชนใช้ในการสัญจรและขนส่งสินค้าเกษตรได้อย่างสะดวก สอดคล้องประเด็นยุทธศาสตร์/เป็นการดำเนินการเฉพาะจุด</t>
  </si>
  <si>
    <t>ก่อสร้างถนน คสล. กว้าง 3.00 เมตร ยาว 770 เมตร 
หนา 0.15 เมตร เพื่อใช้ในการสัญจรและขนส่งสินค้าเกษตร 
(เดิมเป็นถนนลูกรัง) เชื่อมกับทางหลวงชนบท 1084 (นครสวรรค์-ขาณุวรลักษบุรี) ประชาชนสามารถใช้ในการสัญจร และขนส่งผลผลิตทางการเกษตรออกสู่ตลาดได้อย่างสะดวก รวดเร็ว สอดคล้องประเด็นยุทธศาสตร์</t>
  </si>
  <si>
    <t>23. ก่อสร้างถนนลาดยาง หมู่ที่ 2 ต.ฆะมัง อ.ชุมแสง 
จ.นครสวรรค์</t>
  </si>
  <si>
    <t>25. ก่อสร้างถนน Cape Seal หมู่ที่ 3 ต.สระทะเล 
ลอดสะพานทุ่งผักเบี้ย ต.พยุหะ อ.พยุหะคีรี 
จ.นครสวรรค์</t>
  </si>
  <si>
    <t>24. ก่อสร้างสะพานคอนกรีตเสริมเหล็ก หมู่ที่ 5 
ต.เจริญผล เชื่อมต่อ หมู่ที่ 6 ต.หนองกรด 
อ.บรรพตพิสัย จ.นครสวรรค์</t>
  </si>
  <si>
    <t>28. ก่อสร้างถนน คสล.บริเวณประตูน้ำบ้านนายนะ 
หมู่ที่ 1 ถึงหมู่ที่ 10 และหมู่ที่ 4 ต.หนองเต่า อ.เก้าเลี้ยว 
จ.นครสวรรค์ ขนาดกว้าง 5.00 เมตร หนา 0.15 เมตร ยาว 660 เมตร พร้อมไหล่ทาง</t>
  </si>
  <si>
    <t>29. ก่อสร้างถนน คสล.หมู่ที่ 7 บ้านปากด่าน 
ต.ปางสวรรค์ อ.ชุมตาบง เชื่อมต่อบ้านไร่ทรายทอง 
ต.แม่วงก์ อ.แม่วงก์ จ.นครสวรรค์</t>
  </si>
  <si>
    <t>30. ก่อสร้างถนนลาดยาง หมู่ที่ 12 ซอย 3 บ้านทุ่งทอง เชื่อมต่อ หมู่ที่ 5 ต.โพธิ์ประสาท อ.ตากฟ้า 
จ.นครสวรรค์ ขนาดกว้าง 6 เมตร ยาว 950 เมตร แบบมีไหล่ทาง</t>
  </si>
  <si>
    <t>ก่อสร้างถนนลาดยาง กว้าง 6 เมตร ยาว 1,000 เมตร 
หนา 0.15 เมตร เพื่อใช้ในการสัญจรและขนส่งสินค้าเกษตรจากหมู่บ้านออกไปยังถนนสายหลักชุมแสง-บางมูลนาก ประชาชนสามารถใช้ในการสัญจร และขนส่งผลผลิตทางการเกษตรออกสู่ตลาดได้อย่างสะดวก รวดเร็ว</t>
  </si>
  <si>
    <t>ก่อสร้างถนน Cape Seal ลอดสะพานข้ามถนนสายเอเซีย 
ลดอุบัติเหตุทางถนน/เป็นการดำเนินการเฉพาะจุด</t>
  </si>
  <si>
    <t>ก่อสร้างถนน คสล. ขนาดกว้าง 5.00 เมตร หนา 0.15 เมตร 
ยาว 660 เมตร พร้อมไหล่ทาง เพื่อใช้ในการสัญจรและขนส่งสินค้าเกษตร (เดิมเป็นถนนหินคลุก) สอดคล้องประเด็นยุทธศาสตร์/เป็นการดำเนินการเฉพาะจุด</t>
  </si>
  <si>
    <t>ก่อสร้างถนน คสล. ขนาดกว้าง 6 เมตร หนา 0.15 เมตร จำนวน 
3 ช่วง ความยาวรวม 1500 เมตร เพื่อใช้ในการสัญจรและขนส่งสินค้าเกษตร สอดคล้องประเด็นยุทธศาสตร์/เป็นการดำเนินการเฉพาะจุด</t>
  </si>
  <si>
    <t>26. ก่อสร้างถนนลาดยาง ผิวจราจรชนิด Cape seal 
หมู่ที่ 19 ต.แม่เปิน อ.แม่เปิน จ.นครสวรรค์ ขนาดกว้าง
 6 เมตร ยาว 3,000 เมตร จ.นครสวรรค์</t>
  </si>
  <si>
    <t xml:space="preserve">27. ก่อสร้างถนนคอนกรีตเสริมเหล็กสายบ้านดงมะไฟ หมู่ที่ 8-หมู่ที่ 9 บ้านวังชมพู ต.ลาดยาว อ.ลาดยาว 
จ.นครสวรรค์ ขนาดกว้าง 5 เมตร ยาว 900 เมตร 
หนา 0.15 เมตร </t>
  </si>
  <si>
    <t>ก่อสร้างถนน คสล. ขนาดกว้าง 5 เมตร ยาว 900 เมตร 
หนา 0.15 เมตร เพื่อใช้ในการสัญจรและขนส่งสินค้าเกษตร 
(เดิมเป็นถนนลูกรัง) สอดคล้องประเด็นยุทธศาสตร์/เป็นการดำเนินการเฉพาะจุด</t>
  </si>
  <si>
    <t>ก่อสร้างถนนลาดยางผิวจราจรชนิด Cape seal ขนาดกว้าง 
6 เมตร ยาว 3,000 เมตร เพื่อใช้ในการสัญจรและขนส่งสินค้าเกษตร (เดิมเป็นถนนลูกรัง) สอดคล้องประเด็นยุทธศาสตร์/
เป็นการดำเนินการเฉพาะจุด</t>
  </si>
  <si>
    <t>31. ก่อสร้างถนนคอนกรีตเสริมเหล็ก หมู่ที่ 6 
บ้านหนองตามี ต.จันเสน อ.ตาคลี จ.นครสวรรค์ ขนาดกว้าง 3 เมตร ยาว 1,000 เมตร หนา 0.15 เมตร</t>
  </si>
  <si>
    <t xml:space="preserve">32. ปรับปรุงก่อสร้างถนนคอนกรีตเสริมเหล็ก
บ้านใหม่เขาขาด หมู่ที่ 9 ต.หัวถนน อ.ท่าตะโก เชื่อมต่อบ้านท่าสุ่ม หมู่ที่ 1 ต.วังมหากร อ.ท่าตะโก 
จ.นครสวรรค์ </t>
  </si>
  <si>
    <t>34. ก่อสร้างถนนคอนกรีตเสริมเหล็ก หมู่ที่ 7,10 
ต.วังข่อย อ.ไพศาลี จ.นครสวรรค์</t>
  </si>
  <si>
    <t>38. ก่อสร้างถนนคอนกรีตเสริมเหล็ก หมู่ที่  12  
บ้านหนองสะเอ้ง ต.ทุ่งทอง อ.หนองบัว จ.นครสวรรค์</t>
  </si>
  <si>
    <t>33. ก่อสร้างถนนคอนกรีตเสริมเหล็ก สายหมู่ที่ 4 
ต.เจริญผลเชื่อมต่อ หมู่ที่ 10 ต.ตาสัง อ.บรรพตพิสัย 
จ.นครสวรรค์</t>
  </si>
  <si>
    <t>36. ก่อสร้างถนนลาดยาง ผิวจราจรชนิด Cape seal 
หมู่ที่ 16 ต.แม่เปิน อ.แม่เปิน จ.นครสวรรค์ ขนาดกว้าง
 6 เมตร ยาว 1,500 เมตร</t>
  </si>
  <si>
    <t>39. ก่อสร้างถนน คสล.สาย ม.2 ต.หนองกรด-ม.8 
ต.นครสวรรค์ตก อ.เมืองนครสวรรค์ จ.นครสวรค์ 
ยาว 2,500 เมตร</t>
  </si>
  <si>
    <t>ก่อสร้างถนน คสล. ขนาดกว้าง 3 เมตร หนา 0.15 เมตร 
ยาว 1000 เมตร เพื่อใช้ในการสัญจรและขนส่งสินค้าเกษตร สอดคล้องประเด็นยุทธศาสตร์/เป็นการดำเนินการเฉพาะจุด</t>
  </si>
  <si>
    <t>ก่อสร้างถนนลาดยาง ผิวจราจรชนิด Cape seal ขนาดกว้าง 
6 เมตร ยาว 1,500 เมตร เพื่อใช้ในการสัญจรและขนส่งสินค้าเกษตร สอดคล้องประเด็นยุทธศาสตร์/เป็นการดำเนินการเฉพาะจุด</t>
  </si>
  <si>
    <t>43. ก่อสร้างถนนลาดยางสายหนองคูน้อย-
หนองกระเบียน หมู่ที่ 2 ต.ลาดทิพรส อ.ตาคลี 
จ.นครสวรรค์ ขนาดกว้าง 8 เมตร ยาว 3,800 เ มตร</t>
  </si>
  <si>
    <t>44. ก่อสร้างถนน คสล.หมู่ที่ 7 ต.วังมหากร เชื่อมต่อตำบลพนมเศษ อ.ท่าตะโก จ.นครสวรรค์ ขนาดกว้าง 
6 เมตร ไหล่ทางข้างละ 1.50 เมตร</t>
  </si>
  <si>
    <t>45. ก่อสร้างถนคอนกรีตเสริมเหล็ก หมู่ที่ 2 ต.วังข่อย 
อ.ไพศาลี จ.นครสวรรค์</t>
  </si>
  <si>
    <t xml:space="preserve">47. ก่อสร้างถนนคอนกรีตเสริมเหล็กสายบ้าน
หนองกระโดน หมู่ที่ 1 ต.วังม้า อ.ลาดยาว จ.นครสวรรค์ ขนาดกว้าง 3.5 เมตร ยาว 1,200 เมตร หนา 0.20 เมตร </t>
  </si>
  <si>
    <t>46. ก่อสร้างถนน คสล.หมู่ที่ 12 ต.วัดไทรย์ พร้อม
ไหล่ทาง สายหลังโรงเรียนวัดวังหินไปบ้านเนินโพธิ์เชื่อมต่อ ต.บ้านแก่ง อ.เมืองนครสวรรค์ จ.นครสวรรค์ ผิวจราจรขนาดกว้าง 5 เมตร หนา 0.15 เมตร 
ยาว 2,300 เมตร พร้อมไหล่ทาง</t>
  </si>
  <si>
    <r>
      <t xml:space="preserve">40. </t>
    </r>
    <r>
      <rPr>
        <sz val="8"/>
        <rFont val="Tahoma"/>
        <family val="2"/>
      </rPr>
      <t>ก่อสร้างถนนลูกรัง</t>
    </r>
    <r>
      <rPr>
        <sz val="8"/>
        <color indexed="8"/>
        <rFont val="Tahoma"/>
        <family val="2"/>
      </rPr>
      <t xml:space="preserve"> หมู่ที่ 5 บ้านทุ่งแฝก 
ต.บางสวรรค์ อ.ชุมตาบง เชื่อมต่อหมู่ที่ 7 
บ้านชุมตาบงหนึ่ง ต.ชุมตาบง อ.ชุมตาบง จ.นครสวรรค์ </t>
    </r>
  </si>
  <si>
    <t>42. ก่อสร้างถนนคอนกรีตเสริมเหล็กบริเวณซอยเขาหมี 4 หมู่ที่ 2,3 ต.สุขสำราญ เชื่อมต่อ หมู่ที่ 1 ต.สุขสำราญ อ.ตากฟ้า จ.นครสวรรค์ ขนาดกว้าง 6 เมตร ยาว 1,396 เมตร หรือมีพื้นที่ คสล.ไม่น้อยกว่า 8,376 ตร.ม. หนา 0.15 เมตร ไหล่ทางข้างละ 0.50 เมตร และก่อสร้าง
ท่อเหลี่ยมลอดถนน ขนาด 1.80x1.80 เมตร ชนิด 4 ช่องทาง ยาว 10 เมตร จำนวน 2 แห่ง</t>
  </si>
  <si>
    <t>ก่อสร้างถนนลาดยาง ขนาดกว้าง 8 เมตร ยาว 3,800 เมตร 
เพื่อใช้ในการสัญจรและขนส่งสินค้าเกษตร สอดคล้องประเด็นยุทธศาสตร์/เป็นการดำเนินการเฉพาะจุด</t>
  </si>
  <si>
    <t>ก่อสร้างถนน คสล. ขนาดกว้าง 6 เมตร ไหล่ทางข้างละ 
1.50 เมตร ระยะทาง 1,000 เมตร เพื่อใช้ในการสัญจรและขนส่งสินค้าเกษตร สอดคล้องประเด็นยุทธศาสตร์/เป็นการดำเนินการเฉพาะจุด</t>
  </si>
  <si>
    <t>ก่อสร้างถนน คสล. ขนาดกว้าง 3.5 เมตร ยาว 1,200 เมตร 
หนา 0.20 เมตร เพื่อใช้ในการสัญจรและขนส่งสินค้าเกษตร ไปยังถนนลาดยางสายหนองนมวัว-วังม้า ประชาชนสามารถใช้ในการสัญจร และขนส่งผลผลิตทางการเกษตรออกสู่ตลาดได้อย่างสะดวก รวดเร็ว สอดคล้องประเด็นยุทธศาสตร์</t>
  </si>
  <si>
    <t xml:space="preserve">ก่อสร้างถนน คสล. ขนาดกว้าง 6 เมตร ยาว 1,396 เมตร 
หนา 0.15 เมตร ไหล่ทางข้างละ 0.50 เมตร และก่อสร้าง
ท่อเหลี่ยมลอดถนน ขนาด 1.80x1.80 เมตร ชนิด 4 ช่องทาง 
ยาว 10 เมตร จำนวน 2 แห่ง เพื่อใช้ในการสัญจรและขนส่งสินค้าเกษตร สอดคล้องประเด็นยุทธศาสตร์/เป็นการดำเนินการเฉพาะจุด </t>
  </si>
  <si>
    <t>49. ก่อสร้างถนนลาดยาง ม.4,5,6 สายบ้านหัวโป่ง-
บ้านกระจังงาม ต.นากลาง อ.โกรกพระ จ.นครสวรรค์</t>
  </si>
  <si>
    <t>51. ก่อสร้างถนนลาดยางสายบ้านตะเฆ่ค่าย หมู่ที่ 4 
ต.วังใหญ่ อ.ท่าตะโก เชื่อมต่อบ้านไผ่ขาด ต.ห้วยใหญ่
อ.หนองบัว จ.นครสวรรค์ ขนาดกว้าง 6 เมตร ไหล่ทางข้างละ 1.5 เมตร ยาว 5,700 เมตร</t>
  </si>
  <si>
    <t>53. ก่อสร้างถนนคอนกรีตเสริมเหล็กบ้านหนองกระทุ่ม หมู่ที่ 10 -หมู่ที่ 1 บ้านบึงหล่ม ต.ลาดยาว อ.ลาดยาว จ.นครสวรรค์  ขนาดกว้าง 4 เมตร ยาว 1,120 เมตร 
หนา 0.15 เมตร</t>
  </si>
  <si>
    <t>ก่อสร้างถนนลาดยางกว้าง 6 เมตร ยาว 1,200 เมตร เชื่อมต่อ 
3 หมู่บ้าน เพื่อใช้ในการสัญจรและขนส่งสินค้าเกษตร ประชาชนสามารถใช้ในการสัญจร และขนส่งผลผลิตทางการเกษตรออกสู่ตลาดได้อย่างสะดวก รวดเร็ว สอดคล้องประเด็นยุทธศาสตร์</t>
  </si>
  <si>
    <t>ก่อสร้างถนนลาดยาง ขนาดกว้าง 6 เมตร ไหล่ทางข้างละ 
1.5 เมตร ยาว 5,700 เมตร เพื่อใช้ในการสัญจรและขนส่งสินค้าเกษตร สอดคล้องประเด็นยุทธศาสตร์/เป็นการดำเนินการเฉพาะจุด</t>
  </si>
  <si>
    <t>ก่อสร้างถนน คสล. ขนาดกว้าง 4 เมตร ยาว 1,120 เมตร 
หนา 0.15 เมตร เพื่อใช้ในการสัญจรและขนส่งสินค้าเกษตร เชื่อมโยงกับทางหลวงหมายเลข 1072 (ลาดยาว-เขาชนกัน) ประชาชนสามารถใช้ในการสัญจร และขนส่งผลผลิตทางการเกษตรออกสู่ตลาดได้อย่างสะดวก รวดเร็ว สอดคล้องประเด็นยุทธศาสตร์</t>
  </si>
  <si>
    <t>54. ก่อสร้างถนนคอนกรีตเสริมเหล็ก สายแยกสวน
ลุงสอน หมู่ที่ 3 บ้านหนองกลับถึงหนองบัวรีสอร์ท 
หมู่ที่ 12 บ้านเนินขี้เหล็ก ต.หนองกลับ อ.หนองบัว 
จ.นครสวรรค์</t>
  </si>
  <si>
    <t>55. ก่อสร้างถนนลาดยางสายแยกทางหลวง 3004 
(กม.5) - ม.3  บ้านอ่างหิน   ต.หนองปลิง อ.เมืองนครสวรรค์ จ.นครสวรรค์ ระยะทาง 5.30  กม</t>
  </si>
  <si>
    <t>56. ก่อสร้างถนนคอนกรีตเสริมเหล็กสายเขาขาด หมู่ที่ 8 ต.หัวถนน อ.ท่าตะโก เชื่อมต่อบ้านเขาวงค์ หมู่ที่ 2 
ต.เขากะลา อ.พยุหะคีรี จ.นครสวรรค์ ขนาดกว้าง 6 เมตร หนา 0.15 เมตรระยะทาง 1,800 เมตร พร้อมไหล่ทางข้างละ 0.50 เมตร</t>
  </si>
  <si>
    <t>ก่อสร้างถนน คสล. ขนาดกว้าง 4 เมตร ยาว 753 เมตร 
หนา 0.15 เมตร พร้อมไหล่ทาง 1 เมตร เพื่อใช้ในการสัญจรและขนส่งสินค้าเกษตร สอดคล้องประเด็นยุทธศาสตร์/เป็นการดำเนินการเฉพาะจุด</t>
  </si>
  <si>
    <t>58. ก่อสร้างถนนลาดยาง สายเขามะเกลือ – เขาเล็บงา หมู่ที่ 10 ถึงหมู่ที่ 15 ต.หนองกลับ อ.หนองบัว 
จ.นครสวรรค์</t>
  </si>
  <si>
    <t>1. ก่อสร้างประปาหมู่บ้าน บ้านหนองสำโรง หมู่ที่ 3 
ต.วังข่อย อ.ไพศาลี จ.นครสวรรค์</t>
  </si>
  <si>
    <t>2. ก่อสร้างประปาหมู่บ้าน บ้านประจันต์คีรี หมู่ที่ 6 
ต.นาขอม อ.ไพศาลี จ.นครสวรรค์</t>
  </si>
  <si>
    <t>57. ปรับปรุงถนน คสล.หมู่ที่ 3 บริเวณถนนสายตลาดไผ่ล้อม ผ่านหมู่ที่ 3 ถึงเขตติดต่อตำบลกลางแดด 
กม.ที่ 1.00-2.883 (เสริมผิวแอสฟัลล์ติกคอนกรีต 
กว้าง 6 เมตร หนา 0.05 เมตร ยาว 1,100 เมตร</t>
  </si>
  <si>
    <t xml:space="preserve">โครงการก่อสร้างเขื่อนเรียงหินป้องกันตลิ่งริมแม่น้ำ 
1 กิจกรรม :- ก่อสร้างเขื่อนป้องกันริมตลิ่งริมแม่น้ำเจ้าพระยา หมู่ที่ 7 ต.ย่านมัทรี อ.พยุหะคีรี จ.นครสวรรค์ </t>
  </si>
  <si>
    <t>ปรับปรุงคลอง เพื่อระบายน้ำในช่วงฤดูน้ำหลาก ลดปัญหาน้ำท่วมและกักเก็บน้ำไว้ใช้ในฤดูแล้ง เกษตรกรมีน้ำเพียงพอสำหรับทำการเกษตรฤดูแล้ง ลดผลกระทบจากน้ำท่วมพืชผลทางการเกษตร เป็นความจำเป็นของพื้นที่ในการจัดทำโครงการ</t>
  </si>
  <si>
    <t xml:space="preserve">ก่อสร้างวางระบบท่อระบายน้ำบนโครงสร้าง คสล. เพื่อแก้ปัญหาน้ำท่วมขังและชุมชนมีระบบระบายน้ำที่ได้มาตรฐาน เป็นการแก้ไขปัญหาน้ำท่วมในชุมชน </t>
  </si>
  <si>
    <t xml:space="preserve">พัฒนาคลองส่งน้ำเพื่อแก้ปัญหาขาดแคลนน้ำเพื่อการเกษตรและอุปโภคบริโภคในฤดูแล้ง และอุทกภัยในฤดูน้ำหลาก ประชาชนมีน้ำเพียงพอสำหรับอุปโภคบริโภค และทำการเกษตร เป็นความจำเป็นของพื้นที่ในการจัดทำโครงการ </t>
  </si>
  <si>
    <r>
      <rPr>
        <sz val="8"/>
        <rFont val="Tahoma"/>
        <family val="2"/>
      </rPr>
      <t>ก่อสร้างถนน คสล.</t>
    </r>
    <r>
      <rPr>
        <sz val="8"/>
        <color indexed="8"/>
        <rFont val="Tahoma"/>
        <family val="2"/>
      </rPr>
      <t xml:space="preserve"> 1 แห่ง (เดิมเป็นถนนลูกรัง) เพื่อความสะดวกในการสัญจร และขนส่งสินค้าเกษตร ขาดรายละเอียดกิจกรรม</t>
    </r>
  </si>
  <si>
    <t>อบรมวิทยากรกระบวนการระดับอำเภอ 40 คน/จัดประชุมเชิงปฏิบัติการการทำงานป้องกันเอดส์/อบรมวิทยากรโรงเรียนพ่อแม่ 40 คน/อบรมโรงเรียนพ่อแม่สำหรับผู้ปกครอง 400 คน/ภารกิจปกติของหน่วยราชการ</t>
  </si>
  <si>
    <t xml:space="preserve">พัฒนาคลองเพื่อเก็บกักน้ำไว้ใช้ในการอุปโภคบริโภคและการเกษตร ระบายน้ำในฤดูน้ำหลาก/เป็นความจำเป็นของพื้นที่ในการจัดทำโครงการ </t>
  </si>
  <si>
    <t>ปรับปรุงแหล่งน้ำให้มีน้ำใช้เพียงพอสำหรับการเกษตรในฤดูแล้ง แก้ปัญหาอุทกภัยในฤดูฝน เป็นแหล่งเพาะพันธุ์ปลา</t>
  </si>
  <si>
    <t>ปรับปรุงแหล่งน้ำให้มีน้ำใช้เพียงพอสำหรับการเกษตรในฤดูแล้ง แก้ปัญหาอุทกภัยในฤดูฝน เป็นความจำเป็นของพื้นที่ สอดคล้องกับยุทธศาสตร์</t>
  </si>
  <si>
    <t>ปรับปรุงแหล่งน้ำลอกคลอง เพื่อกักเก็บน้ำไว้ใช้อุปโภคบริโภค และทำการเกษตร เกษตรกรมีน้ำสำหรับทำการเกษตรได้เพียงพอตลอดปี เป็นความจำเป็นของพื้นที่ในการจัดทำโครงการ</t>
  </si>
  <si>
    <t>ปรับปรุงแหล่งน้ำเพื่อป้องกันและแก้ไขปัญหาน้ำท่วมในพื้นที่การเกษตร ประชาชนได้รับประโยชน์ 577 ครัวเรือน เป็นความจำเป็นของพื้นที่ สอดคล้องยุทธศาสตร์</t>
  </si>
  <si>
    <t>ปรับปรุงแหล่งน้ำเพื่อให้ประชาชนมีน้ำไว้ใช้อุปโภคบริโภค และทำการเกษตร เป็นความจำเป็นของพื้นที่ในการจัดทำโครงการ</t>
  </si>
  <si>
    <t>ก่อสร้างถนน คสล.ผิวจราจรกว้าง 4 เมตร ยาว 1,300 เมตร 
หนาเฉลี่ย 0.15 เมตร เพื่อใช้ในการสัญจรและขนส่งสินค้าเกษตร สอดคล้องประเด็นยุทธศาสตร์/เป็นการดำเนินการเฉพาะจุด</t>
  </si>
  <si>
    <t>ขยายไหล่ทางถนนคอนกรีต พร้อมเสริมหินคลุกอัดบดแน่น 
ข้างละ 0.5-1 เมตร ระยะทาง 600 เมตร เพื่อให้ประชาชนใช้ในการสัญจรและขนส่งสินค้าเกษตรได้อย่างสะดวกและปลอดภัย สอดคล้องประเด็นยุทธศาสตร์/เป็นการดำเนินการเฉพาะจุด</t>
  </si>
  <si>
    <t>ก่อสร้างถนน คสล. เพื่อใช้ในการสัญจรและขนส่งสินค้าเกษตร เชื่อมโยงถนนสายเอเซีย สอดคล้องประเด็นยุทธศาสตร์/
รายละเอียดกิจกรรมไม่ชัดเจน</t>
  </si>
  <si>
    <t>ก่อสร้างสะพานคอนกรีตเสริมเหล็ก เนื่องจากสะพานเก่าชำรุด 
ใช้เป็นเส้นทางในการสัญจรและขนส่งสินค้าเกษตรไปยังอำเภอบรรพตพิสัย/สอดคล้องประเด็นยุทธศาสตร์/ดรายละเอียดกิจกรรมไม่ชัดเจน</t>
  </si>
  <si>
    <t>ก่อสร้างถนนลาดยาง เพื่อใช้ในการสัญจรและขนส่งสินค้าเกษตร สอดคล้องประเด็นยุทธศาสตร์/รายละเอียดกิจกรรมไม่ชัดเจน</t>
  </si>
  <si>
    <t>ขุดสระกักเก็บน้ำ สำหรับกักเก็บน้ำเพื่อการเกษตรและอุปโภคบริโภค และเป็นพื้นที่รับน้ำสำหรับป้องกันน้ำท่วม ประชาชนมีน้ำเพียงพอสำหรับอุปโภคบริโภค 
ทำการเกษตร  และเลี้ยงสัตว์ มีคุณภาพชีวิตดีขึ้น</t>
  </si>
  <si>
    <t xml:space="preserve">ปรับปรุงคลองเชื่อมต่อกับบึงน้ำธรรมชาติ เพื่อระบายน้ำเมื่อเกิดน้ำท่วม และกักเก็บน้ำไว้ใช้ในฤดูแล้ง เกษตรกรมีน้ำเพียงพอสำหรับเพาะปลูก ได้ผลผลิตเพิ่มขึ้น มีรายได้เพิ่มขึ้น เป็นความจำเป็นของพื้นที่ในการจัดทำโครงการ </t>
  </si>
  <si>
    <t xml:space="preserve">ปรับปรุงแหล่งน้ำ /รายละเอียดโครงการไม่ชัดเจน </t>
  </si>
  <si>
    <t>ขุดลอกหนองน้ำ เพื่อกักเก็บน้ำไว้ใช้ในฤดูแล้ง และเป็นแหล่งรองรับน้ำในฤดูน้ำหลาก ประชาชนมีน้ำสำหรับอุปโภคบริโภค และทำการเกษตรอย่างเพียงพอในฤดูแล้ง แก้ปัญหาน้ำท่วมพื้นที่การเกษตร</t>
  </si>
  <si>
    <t>ก่อสร้างสระเก็บน้ำ เพื่อแก้ปัญหาขาดแคลนน้ำเพื่อการเกษตร เกษตรกรมีน้ำสำหรับทำการเกษตรอย่างเพียงพอ สอดคล้องประเด็นยุทธศาสตร์</t>
  </si>
  <si>
    <t>ปรับปรุงแหล่งน้ำลำห้วยตากฟ้า พร้อมทำถนนลูกรังเลียบลำห้วย ประชาชนมีแหล่งน้ำในการทำการเกษตร สามารถใช้ถนนเป็นเส้นทางในการสัญจร</t>
  </si>
  <si>
    <t xml:space="preserve">พัฒนาแหล่งน้ำคลอง เพื่อแก้ปัญหาขาดแคลนน้ำทำการเกษตร เป็นความจำเป็นของพื้นที่ในการจัดทำโครงการ </t>
  </si>
  <si>
    <t xml:space="preserve">พัฒนาแหล่งน้ำ ขุดลอกคลอง เพื่อใช้กักเก็บน้ำทำการเกษตร แก้ไขปัญหาภัยแล้งและอุทกภัย เป็นความจำเป็นของพื้นที่ในการจัดทำโครงการ
</t>
  </si>
  <si>
    <t xml:space="preserve">ปรับปรุงคลอง เพื่อลำเลียงน้ำต่อไปยังพื้นที่เกษตรกรรม และช่วยระบายน้ำเข้าสู่อ่างเก็บน้ำ/เกษตรกรมีน้ำใช้เพียงพอ เป็นความจำเป็นของพื้นที่ในการจัดทำโครงการ </t>
  </si>
  <si>
    <t>พัฒนาแหล่งน้ำ ปรับปรุงแหล่งน้ำลำเหมือง เพื่อใช้กักเก็บน้ำทำการเกษตร และอุปโภคบริโภค แก้ไขปัญหาภัยแล้งและอุทกภัย สอดคล้องประเด็นยุทธศาสตร์</t>
  </si>
  <si>
    <t>ส่งเสริมการผลิตเมล็ดพันธุ์ข้าวพันธุ์ดีให้เพียงพอและกระจายไปสู่ชุมชน ส่งเสริมให้เกษตรกรมีความรู้ความสามารถในการผลิตข้าวคุณภาพดี และความรู้ในด้านการดำเนินธุรกิจด้านเมล็ดพันธุ์ข้าว โดยจัดทำแปลงผลิตเมล็ดข้าวพันธุ์ดี และอบรมเชื่อมโยงเครือข่ายสมาชิก 1,500 คน สอดคล้องประเด็นยุทธศาสตร์</t>
  </si>
  <si>
    <t>ซ่อมแซมคลองดาดคอนกรีต เพื่อกักเก็บน้ำสำหรับใช้ในการเกษตร เกษตรกรมีน้ำเพียงพอสำหรับการเพาะปลูก มีรายได้เพิ่มขึ้น สอดคล้องประเด็นยุทธศาสตร์</t>
  </si>
  <si>
    <t xml:space="preserve">พัฒนาแหล่งน้ำ ขุดลอกคลองเพื่อใช้ในการกักเก็บน้ำไว้ใช้ทำการเกษตร แก้ปัญหาภัยแล้งและน้ำท่วมไร่นา เป็นความจำเป็นของพื้นที่ในการจัดทำโครงการ </t>
  </si>
  <si>
    <t xml:space="preserve">ปรับปรุงขุดลอกลำคลอง 2 ช่วง พร้อมปรับเกลี่ยแต่งคันคลองทั้งสองฝั่ง เพื่อกักเก็บน้ำไว้ใช้ทำการเกษตรในฤดูแล้ง และแก้ปัญหาน้ำท่วมในฤดูน้ำหลาก/ เป็นความจำเป็นของพื้นที่ในการจัดทำโครงการ </t>
  </si>
  <si>
    <t>พัฒนาแหล่งน้ำคลองส่งน้ำระยะทาง 9,000 เมตร เพื่อกักเก็บน้ำไว้ใช้ทำการเกษตรในฤดูแล้ง ช่วยให้เกษตรกร
มีรายได้เพิ่มขึ้น เป็นความจำเป็นของพื้นที่ในการจัดทำโครงการ</t>
  </si>
  <si>
    <t>พัฒนาขุดลอกอ่างเก็บน้ำ ขนาดพื้นที่ 3 ไร่ เพื่อกักเก็บน้ำไว้ใช้อุปโภคบริโภคและทำการเกษตรในฤดูแล้ง เกษตรกรมีน้ำเพียงพอสำหรับอุปโภคบริโภค และทำการเกษตร สอดคล้องประเด็นยุทธศาสตร์</t>
  </si>
  <si>
    <t>ก่อสร้างเหมืองไฟฟ้า เพื่อให้เกษตรกรมีน้ำเพียงพอในการทำการเกษตร เกษตรกรได้รับผลผลิตเพิ่มขึ้น 
มีรายได้มากขึ้น</t>
  </si>
  <si>
    <t>พัฒนาแหล่งน้ำ ขุดลอกคลอง เพื่อใช้ในการกักเก็บน้ำไว้ใช้ทำการเกษตร เกษตรกรมีน้ำเพียงพอในการทำการเกษตร เป็นความจำเป็นของพื้นที่ในการจัดทำโครงการ</t>
  </si>
  <si>
    <t>พัฒนาแหล่งน้ำขุดลอกคลอง พร้อมก่อสร้างท่อเหลี่ยม คสล. ชนิด 2 ช่องทาง และทำชานพักน้ำคอนกรีตเหล็ก 5 จุด และวางท่อ คสล. จำนวน 8 ท่อน เพื่อแก้ไขปัญหาขาดแคลนน้ำทำการเกษตร เกษตรกรมีน้ำเพียงพอในการเพาะปลูก ได้ผลผลิตเพิ่มขึ้น</t>
  </si>
  <si>
    <t>ก่อสร้างท่อลอดเหลี่ยม คสล.  2 ช่องทาง พร้อมประตู ปิด-เปิด เพื่อป้องกันและแก้ปัญหาอุทกภัย สอดคล้องประเด็นยุทธศาสตร์</t>
  </si>
  <si>
    <t>ก่อสร้างบล็อกคอนเวิร์ดลำคลอง จำนวน 5 จุด เพื่อแก้ปัญหาน้ำท่วมพื้นที่การเกษตรในฤดูน้ำหลาก ลดความเสียหายของพื้นที่และผลผลิตทางการเกษตร เกษตรกรได้ผลผลิตเพิ่มขึ้น สอดคล้องประเด็นยุทธศาสตร์</t>
  </si>
  <si>
    <t>ก่อสร้างอ่างเก็บน้ำเชื่อมต่อกับคลองช้างแทง เพื่อแก้ปัญหาขาดแคลนน้ำสำหรับการเกษตรในฤดูแล้ง เกษตรกรมีน้ำใช้เพียงพอสำหรับการเกษตรฤดูแล้ง ได้รับผลผลิตเพิ่มขึ้น สอดคล้องประเด็นยุทธศาสตร์</t>
  </si>
  <si>
    <t>ก่อสร้างท่อระบายน้ำ คสล. พร้อมบ่อพักทุกระยะไม่เกิน 30 เมตร เพื่อระบายน้ำลงแม่น้ำปิงแก้ไขปัญหาน้ำท่วม
บนผิวจราจรในชุมชน/ไม่สอดคล้องประเด็นยุทธศาสตร์</t>
  </si>
  <si>
    <t>จัดกิจกรรมบริการวิชาการส่งเสริมการเรียนรู้ของนักเรียน 
1,100 คน/จัดสัมมนาแลกเปลี่ยนเรียนรู้และปฏิบัติการจัดทำข้อมูลสารสนเทศ/จัดซื้อสื่อโสตทัศนศึกษาและหนังสือ/จัดซื้อคอมพิวเตอร์พร้อมอุปกรณ์ 22 ชุด/เป็นการจัดซื้อวัสดุครุภัณฑ์ 
ไม่สอดคล้องหลักเกณฑ์พิจารณา</t>
  </si>
  <si>
    <t>ก่อสร้างท่อลอดเหลี่ยม คสล. จำนวน 1 ช่องทาง เพื่อระบายน้ำออกจากพื้นที่การเกษตรในช่วงฤดูฝนแก้ปัญหาน้ำท่วม ลดความเสียหายของพื้นที่และผลผลิตทางการเกษตร สอดคล้องประเด็นยุทธศาสตร์</t>
  </si>
  <si>
    <t>ก่อสร้างท่อลอดเหลี่ยม คสล. จำนวน 1 ช่องทาง เพื่อระบายน้ำออกจากพื้นที่การเกษตรในช่วงฤดูฝนแก้ปัญหาน้ำท่วม ลดความเสียหายของผลผลิตทางการเกษตร เกษตรกรได้รับผลผลิตเพิ่มขึ้น มีรายได้เพิ่มขึ้น สอดคล้องประเด็นยุทธศาสตร์</t>
  </si>
  <si>
    <t>กรอบวงเงินที่จะได้รับการจัดสรรในปีงบประมาณ 2555 ตามเกณฑ์ของ ก.น.จ. ของจังหวัดนครสวรรค์ จำนวน 179,759,300 บาท</t>
  </si>
  <si>
    <t>1. กรอบวงเงินที่จังหวัดนครสวรรค์ ได้รับการจัดสรรในปีงบประมาณ 2555 จำนวน 179,759,300 บาท โครงการที่เสนอขอรับงบประมาณจำนวน 192 โครงการ(แยกย่อยจากบัญชีแผนงานฯของจังหวัดที่เสนอขอ จำนวน 48 โครงการ) วงเงินรวม 453,305,600 บาท สูงกว่ากรอบวงเงินฯ โดยผลการพิจารณาจัดเป็นโครงการที่เห็นควรได้รับการสนับสนุนลำดับ 1 จำนวน 66 โครงการ วงเงินรวม 183,934,200 บาท โครงการที่เห็นควรสนับสนุนลำดับ 2 จำนวน 96 โครงการ วงเงินรวม 250,201,400 บาท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</si>
</sst>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87" formatCode="_-* #,##0_-;\-* #,##0_-;_-* &quot;-&quot;??_-;_-@_-"/>
    <numFmt numFmtId="188" formatCode="\(#\)"/>
  </numFmts>
  <fonts count="42">
    <font>
      <sz val="11"/>
      <color theme="1"/>
      <name val="Tahoma"/>
      <family val="2"/>
      <charset val="222"/>
      <scheme val="minor"/>
    </font>
    <font>
      <b/>
      <sz val="10"/>
      <color indexed="8"/>
      <name val="Tahoma"/>
      <family val="2"/>
    </font>
    <font>
      <sz val="8"/>
      <color indexed="8"/>
      <name val="Tahoma"/>
      <family val="2"/>
      <charset val="222"/>
    </font>
    <font>
      <b/>
      <sz val="8"/>
      <color indexed="8"/>
      <name val="Tahoma"/>
      <family val="2"/>
    </font>
    <font>
      <b/>
      <sz val="12"/>
      <color indexed="8"/>
      <name val="Tahoma"/>
      <family val="2"/>
    </font>
    <font>
      <sz val="10"/>
      <name val="Arial"/>
      <family val="2"/>
    </font>
    <font>
      <b/>
      <sz val="9"/>
      <color indexed="8"/>
      <name val="Tahoma"/>
      <family val="2"/>
    </font>
    <font>
      <sz val="11"/>
      <color indexed="8"/>
      <name val="Tahoma"/>
      <family val="2"/>
      <charset val="222"/>
    </font>
    <font>
      <b/>
      <sz val="14"/>
      <color indexed="8"/>
      <name val="Tahoma"/>
      <family val="2"/>
    </font>
    <font>
      <sz val="12"/>
      <color indexed="8"/>
      <name val="Tahoma"/>
      <family val="2"/>
      <charset val="222"/>
    </font>
    <font>
      <sz val="10"/>
      <color indexed="8"/>
      <name val="Tahoma"/>
      <family val="2"/>
      <charset val="222"/>
    </font>
    <font>
      <sz val="10"/>
      <name val="Tahoma"/>
      <family val="2"/>
      <charset val="222"/>
    </font>
    <font>
      <sz val="8"/>
      <color indexed="8"/>
      <name val="Tahoma"/>
      <family val="2"/>
    </font>
    <font>
      <sz val="8"/>
      <name val="Tahoma"/>
      <family val="2"/>
      <charset val="222"/>
    </font>
    <font>
      <b/>
      <sz val="9"/>
      <name val="Tahoma"/>
      <family val="2"/>
    </font>
    <font>
      <sz val="10"/>
      <name val="Tahoma"/>
      <family val="2"/>
    </font>
    <font>
      <sz val="9"/>
      <color indexed="8"/>
      <name val="Tahoma"/>
      <family val="2"/>
    </font>
    <font>
      <sz val="10"/>
      <color indexed="8"/>
      <name val="Tahoma"/>
      <family val="2"/>
    </font>
    <font>
      <sz val="8"/>
      <color indexed="8"/>
      <name val="Wingdings 2"/>
      <family val="1"/>
      <charset val="2"/>
    </font>
    <font>
      <sz val="14"/>
      <color indexed="8"/>
      <name val="Tahoma"/>
      <family val="2"/>
      <charset val="222"/>
    </font>
    <font>
      <sz val="8"/>
      <name val="Tahoma"/>
      <family val="2"/>
    </font>
    <font>
      <sz val="8"/>
      <color indexed="10"/>
      <name val="Tahoma"/>
      <family val="2"/>
    </font>
    <font>
      <sz val="8"/>
      <name val="Wingdings 2"/>
      <family val="1"/>
      <charset val="2"/>
    </font>
    <font>
      <sz val="11"/>
      <color theme="1"/>
      <name val="Tahoma"/>
      <family val="2"/>
      <charset val="222"/>
      <scheme val="minor"/>
    </font>
    <font>
      <sz val="11"/>
      <color rgb="FFFF0000"/>
      <name val="Tahoma"/>
      <family val="2"/>
      <charset val="222"/>
      <scheme val="minor"/>
    </font>
    <font>
      <sz val="10"/>
      <color rgb="FFFF0000"/>
      <name val="Tahoma"/>
      <family val="2"/>
      <charset val="222"/>
    </font>
    <font>
      <b/>
      <sz val="9"/>
      <color rgb="FF00B0F0"/>
      <name val="Tahoma"/>
      <family val="2"/>
    </font>
    <font>
      <b/>
      <sz val="9"/>
      <color rgb="FFFF0000"/>
      <name val="Tahoma"/>
      <family val="2"/>
    </font>
    <font>
      <b/>
      <sz val="11"/>
      <color theme="1"/>
      <name val="Tahoma"/>
      <family val="2"/>
    </font>
    <font>
      <b/>
      <sz val="9"/>
      <color theme="1"/>
      <name val="Tahoma"/>
      <family val="2"/>
    </font>
    <font>
      <sz val="9"/>
      <color theme="1"/>
      <name val="Tahoma"/>
      <family val="2"/>
    </font>
    <font>
      <sz val="8"/>
      <color indexed="8"/>
      <name val="Tahoma"/>
      <family val="2"/>
      <scheme val="major"/>
    </font>
    <font>
      <sz val="8"/>
      <color theme="1"/>
      <name val="Tahoma"/>
      <family val="2"/>
      <charset val="222"/>
      <scheme val="minor"/>
    </font>
    <font>
      <sz val="8"/>
      <name val="Tahoma"/>
      <family val="2"/>
      <charset val="222"/>
      <scheme val="minor"/>
    </font>
    <font>
      <b/>
      <sz val="11"/>
      <color theme="1"/>
      <name val="Tahoma"/>
      <family val="2"/>
      <scheme val="minor"/>
    </font>
    <font>
      <sz val="11"/>
      <color theme="1"/>
      <name val="Tahoma"/>
      <family val="2"/>
      <scheme val="major"/>
    </font>
    <font>
      <sz val="14"/>
      <color theme="1"/>
      <name val="Tahoma"/>
      <family val="2"/>
      <charset val="222"/>
      <scheme val="minor"/>
    </font>
    <font>
      <b/>
      <sz val="8"/>
      <color indexed="8"/>
      <name val="Tahoma"/>
      <family val="2"/>
      <scheme val="major"/>
    </font>
    <font>
      <sz val="8"/>
      <color rgb="FFFF0000"/>
      <name val="Tahoma"/>
      <family val="2"/>
      <scheme val="major"/>
    </font>
    <font>
      <sz val="8"/>
      <color rgb="FFFF0000"/>
      <name val="Wingdings 2"/>
      <family val="1"/>
      <charset val="2"/>
    </font>
    <font>
      <b/>
      <sz val="8"/>
      <color theme="1"/>
      <name val="Tahoma"/>
      <family val="2"/>
    </font>
    <font>
      <sz val="8"/>
      <name val="Tahoma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0">
    <xf numFmtId="0" fontId="0" fillId="0" borderId="0"/>
    <xf numFmtId="43" fontId="23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7" fillId="0" borderId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</cellStyleXfs>
  <cellXfs count="153">
    <xf numFmtId="0" fontId="0" fillId="0" borderId="0" xfId="0"/>
    <xf numFmtId="0" fontId="4" fillId="0" borderId="0" xfId="0" applyFont="1" applyAlignment="1">
      <alignment vertical="center"/>
    </xf>
    <xf numFmtId="0" fontId="6" fillId="0" borderId="1" xfId="9" applyFont="1" applyFill="1" applyBorder="1" applyAlignment="1">
      <alignment horizontal="center" vertical="center"/>
    </xf>
    <xf numFmtId="187" fontId="6" fillId="0" borderId="2" xfId="1" applyNumberFormat="1" applyFont="1" applyFill="1" applyBorder="1" applyAlignment="1">
      <alignment horizontal="center" vertical="center"/>
    </xf>
    <xf numFmtId="0" fontId="8" fillId="0" borderId="0" xfId="5" applyFont="1" applyAlignment="1">
      <alignment vertical="center"/>
    </xf>
    <xf numFmtId="0" fontId="9" fillId="0" borderId="0" xfId="5" applyFont="1" applyAlignment="1">
      <alignment vertical="center"/>
    </xf>
    <xf numFmtId="0" fontId="4" fillId="0" borderId="0" xfId="5" applyFont="1" applyAlignment="1">
      <alignment vertical="center"/>
    </xf>
    <xf numFmtId="0" fontId="10" fillId="0" borderId="0" xfId="5" applyFont="1" applyAlignment="1">
      <alignment vertical="center"/>
    </xf>
    <xf numFmtId="0" fontId="25" fillId="0" borderId="0" xfId="5" applyFont="1" applyAlignment="1">
      <alignment vertical="center" wrapText="1"/>
    </xf>
    <xf numFmtId="43" fontId="26" fillId="0" borderId="0" xfId="0" applyNumberFormat="1" applyFont="1" applyAlignment="1">
      <alignment vertical="center"/>
    </xf>
    <xf numFmtId="0" fontId="27" fillId="2" borderId="0" xfId="0" applyFont="1" applyFill="1" applyAlignment="1">
      <alignment vertical="center"/>
    </xf>
    <xf numFmtId="0" fontId="0" fillId="0" borderId="0" xfId="0" applyFill="1"/>
    <xf numFmtId="0" fontId="28" fillId="0" borderId="0" xfId="0" applyFont="1"/>
    <xf numFmtId="0" fontId="14" fillId="0" borderId="0" xfId="9" applyFont="1" applyAlignment="1">
      <alignment vertical="center"/>
    </xf>
    <xf numFmtId="187" fontId="14" fillId="0" borderId="0" xfId="1" applyNumberFormat="1" applyFont="1" applyAlignment="1">
      <alignment vertical="center"/>
    </xf>
    <xf numFmtId="0" fontId="27" fillId="0" borderId="0" xfId="0" applyFont="1" applyAlignment="1">
      <alignment horizontal="center" vertical="center"/>
    </xf>
    <xf numFmtId="43" fontId="27" fillId="0" borderId="0" xfId="1" applyFont="1" applyAlignment="1">
      <alignment vertical="center"/>
    </xf>
    <xf numFmtId="3" fontId="6" fillId="0" borderId="1" xfId="2" applyNumberFormat="1" applyFont="1" applyBorder="1" applyAlignment="1">
      <alignment horizontal="center" vertical="center"/>
    </xf>
    <xf numFmtId="43" fontId="27" fillId="0" borderId="0" xfId="0" applyNumberFormat="1" applyFont="1" applyAlignment="1">
      <alignment vertical="center"/>
    </xf>
    <xf numFmtId="0" fontId="29" fillId="0" borderId="0" xfId="0" applyFont="1"/>
    <xf numFmtId="0" fontId="8" fillId="0" borderId="3" xfId="5" applyFont="1" applyBorder="1" applyAlignment="1">
      <alignment horizontal="center" vertical="center"/>
    </xf>
    <xf numFmtId="0" fontId="8" fillId="0" borderId="0" xfId="5" applyFont="1" applyBorder="1" applyAlignment="1">
      <alignment vertical="center"/>
    </xf>
    <xf numFmtId="0" fontId="16" fillId="0" borderId="4" xfId="9" applyFont="1" applyBorder="1" applyAlignment="1">
      <alignment horizontal="center" vertical="center" wrapText="1"/>
    </xf>
    <xf numFmtId="1" fontId="16" fillId="0" borderId="4" xfId="2" applyNumberFormat="1" applyFont="1" applyBorder="1" applyAlignment="1">
      <alignment horizontal="center" vertical="center" wrapText="1"/>
    </xf>
    <xf numFmtId="187" fontId="16" fillId="0" borderId="4" xfId="1" applyNumberFormat="1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16" fillId="0" borderId="6" xfId="9" applyFont="1" applyBorder="1" applyAlignment="1">
      <alignment horizontal="center" vertical="center" wrapText="1"/>
    </xf>
    <xf numFmtId="1" fontId="16" fillId="0" borderId="6" xfId="2" applyNumberFormat="1" applyFont="1" applyBorder="1" applyAlignment="1">
      <alignment horizontal="center" vertical="center" wrapText="1"/>
    </xf>
    <xf numFmtId="187" fontId="16" fillId="0" borderId="6" xfId="1" applyNumberFormat="1" applyFont="1" applyBorder="1" applyAlignment="1">
      <alignment horizontal="center" vertical="center" wrapText="1"/>
    </xf>
    <xf numFmtId="0" fontId="29" fillId="0" borderId="0" xfId="0" applyFont="1" applyAlignment="1">
      <alignment vertical="center"/>
    </xf>
    <xf numFmtId="0" fontId="29" fillId="0" borderId="7" xfId="0" applyFont="1" applyBorder="1" applyAlignment="1">
      <alignment vertical="center"/>
    </xf>
    <xf numFmtId="0" fontId="18" fillId="0" borderId="4" xfId="0" applyFont="1" applyFill="1" applyBorder="1" applyAlignment="1">
      <alignment horizontal="center" vertical="center"/>
    </xf>
    <xf numFmtId="0" fontId="18" fillId="0" borderId="5" xfId="0" applyFont="1" applyFill="1" applyBorder="1" applyAlignment="1">
      <alignment horizontal="center" vertical="center"/>
    </xf>
    <xf numFmtId="3" fontId="31" fillId="0" borderId="4" xfId="0" applyNumberFormat="1" applyFont="1" applyFill="1" applyBorder="1" applyAlignment="1">
      <alignment horizontal="center" vertical="center" wrapText="1"/>
    </xf>
    <xf numFmtId="0" fontId="31" fillId="0" borderId="4" xfId="0" applyNumberFormat="1" applyFont="1" applyFill="1" applyBorder="1" applyAlignment="1">
      <alignment horizontal="left" vertical="center" wrapText="1"/>
    </xf>
    <xf numFmtId="0" fontId="12" fillId="0" borderId="4" xfId="0" applyNumberFormat="1" applyFont="1" applyFill="1" applyBorder="1" applyAlignment="1">
      <alignment horizontal="left" vertical="center" wrapText="1"/>
    </xf>
    <xf numFmtId="0" fontId="32" fillId="0" borderId="0" xfId="0" applyFont="1" applyFill="1" applyAlignment="1">
      <alignment vertical="center"/>
    </xf>
    <xf numFmtId="0" fontId="31" fillId="0" borderId="4" xfId="0" applyFont="1" applyFill="1" applyBorder="1" applyAlignment="1">
      <alignment horizontal="left" vertical="center" wrapText="1"/>
    </xf>
    <xf numFmtId="0" fontId="33" fillId="0" borderId="0" xfId="0" applyFont="1" applyFill="1" applyAlignment="1">
      <alignment vertical="center"/>
    </xf>
    <xf numFmtId="0" fontId="12" fillId="0" borderId="5" xfId="0" applyNumberFormat="1" applyFont="1" applyFill="1" applyBorder="1" applyAlignment="1">
      <alignment horizontal="left" vertical="center" wrapText="1"/>
    </xf>
    <xf numFmtId="187" fontId="23" fillId="0" borderId="0" xfId="1" applyNumberFormat="1" applyFont="1" applyFill="1"/>
    <xf numFmtId="1" fontId="6" fillId="0" borderId="1" xfId="2" applyNumberFormat="1" applyFont="1" applyBorder="1" applyAlignment="1">
      <alignment horizontal="center" vertical="center"/>
    </xf>
    <xf numFmtId="0" fontId="34" fillId="0" borderId="0" xfId="0" applyFont="1"/>
    <xf numFmtId="187" fontId="6" fillId="0" borderId="1" xfId="1" applyNumberFormat="1" applyFont="1" applyFill="1" applyBorder="1" applyAlignment="1">
      <alignment horizontal="center" vertical="center"/>
    </xf>
    <xf numFmtId="3" fontId="6" fillId="0" borderId="1" xfId="2" applyNumberFormat="1" applyFont="1" applyBorder="1" applyAlignment="1">
      <alignment horizontal="right" vertical="center"/>
    </xf>
    <xf numFmtId="188" fontId="31" fillId="0" borderId="8" xfId="0" applyNumberFormat="1" applyFont="1" applyFill="1" applyBorder="1" applyAlignment="1">
      <alignment horizontal="center" vertical="center"/>
    </xf>
    <xf numFmtId="188" fontId="31" fillId="0" borderId="9" xfId="0" applyNumberFormat="1" applyFont="1" applyFill="1" applyBorder="1" applyAlignment="1">
      <alignment horizontal="center" vertical="center"/>
    </xf>
    <xf numFmtId="0" fontId="12" fillId="0" borderId="10" xfId="0" applyNumberFormat="1" applyFont="1" applyFill="1" applyBorder="1" applyAlignment="1">
      <alignment horizontal="left" vertical="center" wrapText="1"/>
    </xf>
    <xf numFmtId="1" fontId="2" fillId="0" borderId="4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Alignment="1">
      <alignment wrapText="1"/>
    </xf>
    <xf numFmtId="187" fontId="2" fillId="0" borderId="0" xfId="1" applyNumberFormat="1" applyFont="1" applyFill="1" applyAlignment="1">
      <alignment horizontal="center" vertical="center"/>
    </xf>
    <xf numFmtId="0" fontId="2" fillId="0" borderId="0" xfId="0" applyFont="1" applyFill="1"/>
    <xf numFmtId="0" fontId="2" fillId="0" borderId="0" xfId="0" applyFont="1" applyFill="1" applyBorder="1" applyAlignment="1">
      <alignment horizontal="right"/>
    </xf>
    <xf numFmtId="0" fontId="2" fillId="0" borderId="0" xfId="0" applyNumberFormat="1" applyFont="1" applyFill="1" applyAlignment="1">
      <alignment wrapText="1"/>
    </xf>
    <xf numFmtId="0" fontId="24" fillId="0" borderId="0" xfId="0" applyFont="1" applyFill="1" applyAlignment="1">
      <alignment horizontal="center" vertical="center"/>
    </xf>
    <xf numFmtId="2" fontId="0" fillId="0" borderId="0" xfId="0" applyNumberFormat="1" applyFill="1"/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49" fontId="0" fillId="0" borderId="0" xfId="0" applyNumberFormat="1" applyFill="1" applyAlignment="1">
      <alignment wrapText="1"/>
    </xf>
    <xf numFmtId="0" fontId="0" fillId="0" borderId="0" xfId="0" applyFill="1" applyBorder="1" applyAlignment="1">
      <alignment horizontal="right"/>
    </xf>
    <xf numFmtId="0" fontId="0" fillId="0" borderId="0" xfId="0" applyNumberFormat="1" applyFill="1" applyAlignment="1">
      <alignment wrapText="1"/>
    </xf>
    <xf numFmtId="187" fontId="23" fillId="0" borderId="0" xfId="1" applyNumberFormat="1" applyFont="1" applyFill="1" applyAlignment="1">
      <alignment horizontal="center" vertical="center"/>
    </xf>
    <xf numFmtId="187" fontId="23" fillId="0" borderId="0" xfId="1" applyNumberFormat="1" applyFont="1" applyFill="1" applyBorder="1" applyAlignment="1">
      <alignment horizontal="right"/>
    </xf>
    <xf numFmtId="0" fontId="32" fillId="0" borderId="4" xfId="0" applyFont="1" applyFill="1" applyBorder="1" applyAlignment="1">
      <alignment vertical="center"/>
    </xf>
    <xf numFmtId="2" fontId="32" fillId="0" borderId="4" xfId="0" applyNumberFormat="1" applyFont="1" applyFill="1" applyBorder="1" applyAlignment="1">
      <alignment vertical="center"/>
    </xf>
    <xf numFmtId="2" fontId="32" fillId="0" borderId="5" xfId="0" applyNumberFormat="1" applyFont="1" applyFill="1" applyBorder="1" applyAlignment="1">
      <alignment vertical="center"/>
    </xf>
    <xf numFmtId="188" fontId="31" fillId="0" borderId="0" xfId="0" applyNumberFormat="1" applyFont="1" applyFill="1" applyBorder="1" applyAlignment="1">
      <alignment horizontal="left"/>
    </xf>
    <xf numFmtId="188" fontId="35" fillId="0" borderId="0" xfId="0" applyNumberFormat="1" applyFont="1" applyFill="1" applyBorder="1" applyAlignment="1">
      <alignment horizontal="left"/>
    </xf>
    <xf numFmtId="188" fontId="35" fillId="0" borderId="0" xfId="1" applyNumberFormat="1" applyFont="1" applyFill="1" applyBorder="1" applyAlignment="1">
      <alignment horizontal="left"/>
    </xf>
    <xf numFmtId="0" fontId="19" fillId="0" borderId="0" xfId="0" applyFont="1" applyFill="1"/>
    <xf numFmtId="0" fontId="36" fillId="0" borderId="0" xfId="0" applyFont="1" applyFill="1"/>
    <xf numFmtId="187" fontId="36" fillId="0" borderId="0" xfId="1" applyNumberFormat="1" applyFont="1" applyFill="1"/>
    <xf numFmtId="2" fontId="32" fillId="0" borderId="0" xfId="0" applyNumberFormat="1" applyFont="1" applyFill="1"/>
    <xf numFmtId="0" fontId="32" fillId="0" borderId="0" xfId="0" applyFont="1" applyFill="1"/>
    <xf numFmtId="0" fontId="18" fillId="0" borderId="11" xfId="0" applyFont="1" applyFill="1" applyBorder="1" applyAlignment="1">
      <alignment horizontal="center" vertical="center"/>
    </xf>
    <xf numFmtId="0" fontId="18" fillId="0" borderId="12" xfId="0" applyFont="1" applyFill="1" applyBorder="1" applyAlignment="1">
      <alignment horizontal="center" vertical="center"/>
    </xf>
    <xf numFmtId="3" fontId="31" fillId="0" borderId="10" xfId="0" applyNumberFormat="1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187" fontId="3" fillId="0" borderId="14" xfId="1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7" fillId="0" borderId="4" xfId="0" applyNumberFormat="1" applyFont="1" applyFill="1" applyBorder="1" applyAlignment="1">
      <alignment horizontal="left" vertical="center" wrapText="1"/>
    </xf>
    <xf numFmtId="0" fontId="37" fillId="0" borderId="4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/>
    </xf>
    <xf numFmtId="0" fontId="31" fillId="0" borderId="4" xfId="0" applyFont="1" applyFill="1" applyBorder="1" applyAlignment="1">
      <alignment horizontal="center" vertical="center" wrapText="1"/>
    </xf>
    <xf numFmtId="0" fontId="20" fillId="0" borderId="4" xfId="0" applyNumberFormat="1" applyFont="1" applyFill="1" applyBorder="1" applyAlignment="1">
      <alignment horizontal="left" vertical="center" wrapText="1"/>
    </xf>
    <xf numFmtId="0" fontId="38" fillId="0" borderId="4" xfId="0" applyFont="1" applyFill="1" applyBorder="1" applyAlignment="1">
      <alignment horizontal="center" vertical="center" wrapText="1"/>
    </xf>
    <xf numFmtId="0" fontId="12" fillId="0" borderId="16" xfId="0" applyNumberFormat="1" applyFont="1" applyFill="1" applyBorder="1" applyAlignment="1">
      <alignment horizontal="left" vertical="center" wrapText="1"/>
    </xf>
    <xf numFmtId="0" fontId="32" fillId="0" borderId="4" xfId="0" applyFont="1" applyFill="1" applyBorder="1" applyAlignment="1">
      <alignment horizontal="center" vertical="center"/>
    </xf>
    <xf numFmtId="0" fontId="12" fillId="0" borderId="14" xfId="1" applyNumberFormat="1" applyFont="1" applyFill="1" applyBorder="1" applyAlignment="1">
      <alignment horizontal="center" vertical="center" wrapText="1"/>
    </xf>
    <xf numFmtId="0" fontId="32" fillId="0" borderId="4" xfId="0" applyNumberFormat="1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39" fillId="0" borderId="11" xfId="0" applyFont="1" applyFill="1" applyBorder="1" applyAlignment="1">
      <alignment horizontal="center" vertical="center"/>
    </xf>
    <xf numFmtId="0" fontId="22" fillId="0" borderId="11" xfId="0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center" vertical="center"/>
    </xf>
    <xf numFmtId="0" fontId="32" fillId="3" borderId="0" xfId="0" applyFont="1" applyFill="1"/>
    <xf numFmtId="0" fontId="32" fillId="3" borderId="0" xfId="0" applyFont="1" applyFill="1" applyAlignment="1">
      <alignment vertical="center"/>
    </xf>
    <xf numFmtId="0" fontId="12" fillId="0" borderId="14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left" vertical="center" wrapText="1"/>
    </xf>
    <xf numFmtId="49" fontId="3" fillId="0" borderId="14" xfId="0" applyNumberFormat="1" applyFont="1" applyFill="1" applyBorder="1" applyAlignment="1">
      <alignment horizontal="left" vertical="center" wrapText="1"/>
    </xf>
    <xf numFmtId="3" fontId="3" fillId="0" borderId="14" xfId="1" applyNumberFormat="1" applyFont="1" applyFill="1" applyBorder="1" applyAlignment="1">
      <alignment horizontal="center" vertical="center" wrapText="1"/>
    </xf>
    <xf numFmtId="0" fontId="18" fillId="0" borderId="16" xfId="0" applyFont="1" applyFill="1" applyBorder="1" applyAlignment="1">
      <alignment horizontal="center" vertical="center"/>
    </xf>
    <xf numFmtId="187" fontId="3" fillId="0" borderId="17" xfId="1" applyNumberFormat="1" applyFont="1" applyFill="1" applyBorder="1" applyAlignment="1">
      <alignment horizontal="center" vertical="center" wrapText="1"/>
    </xf>
    <xf numFmtId="187" fontId="3" fillId="0" borderId="18" xfId="1" applyNumberFormat="1" applyFont="1" applyFill="1" applyBorder="1" applyAlignment="1">
      <alignment horizontal="center" vertical="center" wrapText="1"/>
    </xf>
    <xf numFmtId="187" fontId="3" fillId="0" borderId="1" xfId="1" applyNumberFormat="1" applyFont="1" applyFill="1" applyBorder="1" applyAlignment="1">
      <alignment horizontal="center" vertical="center" wrapText="1"/>
    </xf>
    <xf numFmtId="0" fontId="18" fillId="0" borderId="21" xfId="0" applyFont="1" applyFill="1" applyBorder="1" applyAlignment="1">
      <alignment horizontal="center" vertical="center"/>
    </xf>
    <xf numFmtId="3" fontId="40" fillId="0" borderId="15" xfId="1" applyNumberFormat="1" applyFont="1" applyFill="1" applyBorder="1" applyAlignment="1">
      <alignment horizontal="center" vertical="center"/>
    </xf>
    <xf numFmtId="188" fontId="41" fillId="0" borderId="8" xfId="0" applyNumberFormat="1" applyFont="1" applyFill="1" applyBorder="1" applyAlignment="1">
      <alignment horizontal="center" vertical="center"/>
    </xf>
    <xf numFmtId="0" fontId="30" fillId="0" borderId="10" xfId="0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left" vertical="center" wrapText="1"/>
    </xf>
    <xf numFmtId="1" fontId="16" fillId="0" borderId="10" xfId="2" applyNumberFormat="1" applyFont="1" applyFill="1" applyBorder="1" applyAlignment="1">
      <alignment horizontal="center" vertical="center" wrapText="1"/>
    </xf>
    <xf numFmtId="187" fontId="16" fillId="0" borderId="10" xfId="1" applyNumberFormat="1" applyFont="1" applyFill="1" applyBorder="1" applyAlignment="1">
      <alignment horizontal="center" vertical="center" wrapText="1"/>
    </xf>
    <xf numFmtId="1" fontId="16" fillId="0" borderId="5" xfId="2" applyNumberFormat="1" applyFont="1" applyBorder="1" applyAlignment="1">
      <alignment horizontal="center" vertical="center" wrapText="1"/>
    </xf>
    <xf numFmtId="187" fontId="16" fillId="0" borderId="5" xfId="1" applyNumberFormat="1" applyFont="1" applyBorder="1" applyAlignment="1">
      <alignment horizontal="center" vertical="center" wrapText="1"/>
    </xf>
    <xf numFmtId="0" fontId="10" fillId="0" borderId="0" xfId="5" applyFont="1" applyAlignment="1">
      <alignment horizontal="left" vertical="center" wrapText="1"/>
    </xf>
    <xf numFmtId="0" fontId="11" fillId="0" borderId="0" xfId="5" applyFont="1" applyAlignment="1">
      <alignment horizontal="left" vertical="center" wrapText="1"/>
    </xf>
    <xf numFmtId="0" fontId="8" fillId="0" borderId="0" xfId="5" applyFont="1" applyAlignment="1">
      <alignment horizontal="center" vertical="center"/>
    </xf>
    <xf numFmtId="0" fontId="15" fillId="0" borderId="0" xfId="5" applyNumberFormat="1" applyFont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6" fillId="0" borderId="1" xfId="9" applyFont="1" applyFill="1" applyBorder="1" applyAlignment="1">
      <alignment horizontal="center" vertical="center" wrapText="1"/>
    </xf>
    <xf numFmtId="0" fontId="6" fillId="0" borderId="2" xfId="9" applyFont="1" applyBorder="1" applyAlignment="1">
      <alignment horizontal="center" vertical="center"/>
    </xf>
    <xf numFmtId="0" fontId="6" fillId="0" borderId="19" xfId="9" applyFont="1" applyBorder="1" applyAlignment="1">
      <alignment horizontal="center" vertical="center"/>
    </xf>
    <xf numFmtId="0" fontId="6" fillId="0" borderId="6" xfId="9" applyFont="1" applyFill="1" applyBorder="1" applyAlignment="1">
      <alignment horizontal="center" vertical="center"/>
    </xf>
    <xf numFmtId="0" fontId="6" fillId="0" borderId="14" xfId="9" applyFont="1" applyFill="1" applyBorder="1" applyAlignment="1">
      <alignment horizontal="center" vertical="center"/>
    </xf>
    <xf numFmtId="0" fontId="6" fillId="0" borderId="5" xfId="9" applyFont="1" applyFill="1" applyBorder="1" applyAlignment="1">
      <alignment horizontal="center" vertical="center"/>
    </xf>
    <xf numFmtId="0" fontId="6" fillId="0" borderId="20" xfId="9" applyFont="1" applyFill="1" applyBorder="1" applyAlignment="1">
      <alignment horizontal="center" vertical="center" wrapText="1"/>
    </xf>
    <xf numFmtId="0" fontId="6" fillId="0" borderId="21" xfId="9" applyFont="1" applyFill="1" applyBorder="1" applyAlignment="1">
      <alignment horizontal="center" vertical="center" wrapText="1"/>
    </xf>
    <xf numFmtId="0" fontId="6" fillId="0" borderId="22" xfId="9" applyFont="1" applyFill="1" applyBorder="1" applyAlignment="1">
      <alignment horizontal="center" vertical="center" wrapText="1"/>
    </xf>
    <xf numFmtId="0" fontId="6" fillId="0" borderId="23" xfId="9" applyFont="1" applyFill="1" applyBorder="1" applyAlignment="1">
      <alignment horizontal="center" vertical="center" wrapText="1"/>
    </xf>
    <xf numFmtId="0" fontId="30" fillId="0" borderId="12" xfId="0" applyFont="1" applyFill="1" applyBorder="1" applyAlignment="1">
      <alignment horizontal="center" vertical="center"/>
    </xf>
    <xf numFmtId="0" fontId="30" fillId="0" borderId="9" xfId="0" applyFont="1" applyFill="1" applyBorder="1" applyAlignment="1">
      <alignment horizontal="center" vertical="center"/>
    </xf>
    <xf numFmtId="187" fontId="3" fillId="0" borderId="24" xfId="1" applyNumberFormat="1" applyFont="1" applyFill="1" applyBorder="1" applyAlignment="1">
      <alignment horizontal="center" vertical="center" wrapText="1"/>
    </xf>
    <xf numFmtId="187" fontId="3" fillId="0" borderId="13" xfId="1" applyNumberFormat="1" applyFont="1" applyFill="1" applyBorder="1" applyAlignment="1">
      <alignment horizontal="center" vertical="center" wrapText="1"/>
    </xf>
    <xf numFmtId="0" fontId="3" fillId="0" borderId="24" xfId="0" applyNumberFormat="1" applyFont="1" applyFill="1" applyBorder="1" applyAlignment="1">
      <alignment horizontal="center" vertical="center" wrapText="1"/>
    </xf>
    <xf numFmtId="0" fontId="3" fillId="0" borderId="13" xfId="0" applyNumberFormat="1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187" fontId="3" fillId="0" borderId="2" xfId="1" applyNumberFormat="1" applyFont="1" applyFill="1" applyBorder="1" applyAlignment="1">
      <alignment horizontal="center" vertical="center" wrapText="1"/>
    </xf>
    <xf numFmtId="187" fontId="3" fillId="0" borderId="19" xfId="1" applyNumberFormat="1" applyFont="1" applyFill="1" applyBorder="1" applyAlignment="1">
      <alignment horizontal="center" vertical="center" wrapText="1"/>
    </xf>
    <xf numFmtId="187" fontId="3" fillId="0" borderId="20" xfId="1" applyNumberFormat="1" applyFont="1" applyFill="1" applyBorder="1" applyAlignment="1">
      <alignment horizontal="center" vertical="center" wrapText="1"/>
    </xf>
    <xf numFmtId="187" fontId="3" fillId="0" borderId="21" xfId="1" applyNumberFormat="1" applyFont="1" applyFill="1" applyBorder="1" applyAlignment="1">
      <alignment horizontal="center" vertical="center" wrapText="1"/>
    </xf>
    <xf numFmtId="187" fontId="3" fillId="0" borderId="25" xfId="1" applyNumberFormat="1" applyFont="1" applyFill="1" applyBorder="1" applyAlignment="1">
      <alignment horizontal="center" vertical="center" wrapText="1"/>
    </xf>
    <xf numFmtId="0" fontId="31" fillId="0" borderId="12" xfId="0" applyFont="1" applyFill="1" applyBorder="1" applyAlignment="1">
      <alignment horizontal="center" vertical="center" wrapText="1"/>
    </xf>
    <xf numFmtId="0" fontId="31" fillId="0" borderId="9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0" fontId="3" fillId="0" borderId="24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49" fontId="3" fillId="0" borderId="24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</cellXfs>
  <cellStyles count="10">
    <cellStyle name="Comma" xfId="1" builtinId="3"/>
    <cellStyle name="Comma 2" xfId="2"/>
    <cellStyle name="Comma 3" xfId="3"/>
    <cellStyle name="Comma 4" xfId="4"/>
    <cellStyle name="Normal" xfId="0" builtinId="0"/>
    <cellStyle name="Normal 2" xfId="5"/>
    <cellStyle name="Normal 3" xfId="6"/>
    <cellStyle name="เครื่องหมายจุลภาค 2" xfId="7"/>
    <cellStyle name="ปกติ 2" xfId="8"/>
    <cellStyle name="ปกติ_01 เหนือบน 1 (2เมย52)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N12"/>
  <sheetViews>
    <sheetView view="pageBreakPreview" zoomScaleSheetLayoutView="100" workbookViewId="0">
      <selection activeCell="C10" sqref="C10:M10"/>
    </sheetView>
  </sheetViews>
  <sheetFormatPr defaultRowHeight="15"/>
  <cols>
    <col min="1" max="3" width="9.125" style="5" customWidth="1"/>
    <col min="4" max="4" width="17.125" style="5" bestFit="1" customWidth="1"/>
    <col min="5" max="5" width="14.625" style="5" customWidth="1"/>
    <col min="6" max="6" width="15.75" style="5" customWidth="1"/>
    <col min="7" max="14" width="6.375" style="5" customWidth="1"/>
    <col min="15" max="16384" width="9" style="5"/>
  </cols>
  <sheetData>
    <row r="1" spans="1:14" s="4" customFormat="1" ht="18">
      <c r="A1" s="120" t="s">
        <v>211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</row>
    <row r="2" spans="1:14" s="4" customFormat="1" ht="18">
      <c r="A2" s="120" t="s">
        <v>32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</row>
    <row r="3" spans="1:14" s="21" customFormat="1" ht="18.75" thickBot="1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</row>
    <row r="4" spans="1:14" ht="15.75" thickTop="1"/>
    <row r="5" spans="1:14" s="6" customFormat="1">
      <c r="B5" s="6" t="s">
        <v>29</v>
      </c>
    </row>
    <row r="6" spans="1:14">
      <c r="C6" s="118" t="s">
        <v>210</v>
      </c>
      <c r="D6" s="118"/>
      <c r="E6" s="118"/>
      <c r="F6" s="118"/>
      <c r="G6" s="118"/>
      <c r="H6" s="118"/>
      <c r="I6" s="118"/>
      <c r="J6" s="118"/>
      <c r="K6" s="118"/>
      <c r="L6" s="118"/>
      <c r="M6" s="118"/>
    </row>
    <row r="8" spans="1:14" s="6" customFormat="1">
      <c r="B8" s="6" t="s">
        <v>214</v>
      </c>
    </row>
    <row r="9" spans="1:14"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</row>
    <row r="10" spans="1:14" ht="63.75" customHeight="1">
      <c r="C10" s="121" t="s">
        <v>435</v>
      </c>
      <c r="D10" s="121"/>
      <c r="E10" s="121"/>
      <c r="F10" s="121"/>
      <c r="G10" s="121"/>
      <c r="H10" s="121"/>
      <c r="I10" s="121"/>
      <c r="J10" s="121"/>
      <c r="K10" s="121"/>
      <c r="L10" s="121"/>
      <c r="M10" s="121"/>
      <c r="N10" s="8"/>
    </row>
    <row r="11" spans="1:14" ht="28.5" customHeight="1">
      <c r="C11" s="119" t="s">
        <v>213</v>
      </c>
      <c r="D11" s="119"/>
      <c r="E11" s="119"/>
      <c r="F11" s="119"/>
      <c r="G11" s="119"/>
      <c r="H11" s="119"/>
      <c r="I11" s="119"/>
      <c r="J11" s="119"/>
      <c r="K11" s="119"/>
      <c r="L11" s="119"/>
      <c r="M11" s="119"/>
    </row>
    <row r="12" spans="1:14" ht="57" customHeight="1">
      <c r="C12" s="118" t="s">
        <v>212</v>
      </c>
      <c r="D12" s="118"/>
      <c r="E12" s="118"/>
      <c r="F12" s="118"/>
      <c r="G12" s="118"/>
      <c r="H12" s="118"/>
      <c r="I12" s="118"/>
      <c r="J12" s="118"/>
      <c r="K12" s="118"/>
      <c r="L12" s="118"/>
      <c r="M12" s="118"/>
    </row>
  </sheetData>
  <mergeCells count="6">
    <mergeCell ref="C12:M12"/>
    <mergeCell ref="C11:M11"/>
    <mergeCell ref="A1:N1"/>
    <mergeCell ref="A2:N2"/>
    <mergeCell ref="C6:M6"/>
    <mergeCell ref="C10:M10"/>
  </mergeCells>
  <printOptions horizontalCentered="1"/>
  <pageMargins left="0.23622047244094491" right="0.23622047244094491" top="1.1417322834645669" bottom="0.59055118110236227" header="0.31496062992125984" footer="0.31496062992125984"/>
  <pageSetup paperSize="9" scale="95" orientation="landscape" horizontalDpi="4294967293" r:id="rId1"/>
  <headerFooter>
    <oddFooter>&amp;C&amp;8&amp;A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</sheetPr>
  <dimension ref="A1:DJ16"/>
  <sheetViews>
    <sheetView tabSelected="1" view="pageBreakPreview" zoomScale="90" zoomScaleNormal="110" zoomScaleSheetLayoutView="90" workbookViewId="0">
      <selection activeCell="C20" sqref="C20"/>
    </sheetView>
  </sheetViews>
  <sheetFormatPr defaultRowHeight="14.25"/>
  <cols>
    <col min="1" max="1" width="8.625" style="12" customWidth="1"/>
    <col min="2" max="2" width="30.625" style="12" customWidth="1"/>
    <col min="3" max="3" width="8.625" style="12" customWidth="1"/>
    <col min="4" max="4" width="13.625" style="12" customWidth="1"/>
    <col min="5" max="5" width="8.625" style="12" customWidth="1"/>
    <col min="6" max="6" width="13.625" style="12" customWidth="1"/>
    <col min="7" max="7" width="8.625" style="12" customWidth="1"/>
    <col min="8" max="8" width="13.625" style="12" customWidth="1"/>
    <col min="9" max="9" width="8.625" style="12" customWidth="1"/>
    <col min="10" max="10" width="13.625" style="12" customWidth="1"/>
    <col min="11" max="12" width="9" style="12"/>
    <col min="115" max="16384" width="9" style="12"/>
  </cols>
  <sheetData>
    <row r="1" spans="1:114" ht="15">
      <c r="A1" s="1" t="s">
        <v>6</v>
      </c>
      <c r="B1" s="1"/>
      <c r="C1" s="1"/>
      <c r="D1" s="1"/>
      <c r="E1" s="1"/>
      <c r="F1" s="1"/>
      <c r="G1" s="1"/>
      <c r="H1" s="1"/>
    </row>
    <row r="2" spans="1:114" ht="30.75" customHeight="1">
      <c r="A2" s="1"/>
      <c r="B2" s="122" t="s">
        <v>20</v>
      </c>
      <c r="C2" s="122"/>
      <c r="D2" s="122"/>
      <c r="E2" s="122"/>
      <c r="F2" s="122"/>
      <c r="G2" s="122"/>
      <c r="H2" s="122"/>
      <c r="I2" s="122"/>
    </row>
    <row r="3" spans="1:114" ht="10.5" customHeight="1">
      <c r="A3" s="13"/>
      <c r="B3" s="13"/>
      <c r="C3" s="13"/>
      <c r="D3" s="14"/>
      <c r="E3" s="13"/>
      <c r="F3" s="14"/>
      <c r="G3" s="13"/>
      <c r="H3" s="14"/>
    </row>
    <row r="4" spans="1:114" s="19" customFormat="1" ht="11.25" customHeight="1">
      <c r="A4" s="126" t="s">
        <v>7</v>
      </c>
      <c r="B4" s="126" t="s">
        <v>1</v>
      </c>
      <c r="C4" s="129" t="s">
        <v>8</v>
      </c>
      <c r="D4" s="130"/>
      <c r="E4" s="123" t="s">
        <v>9</v>
      </c>
      <c r="F4" s="123"/>
      <c r="G4" s="123"/>
      <c r="H4" s="123"/>
      <c r="I4" s="123" t="s">
        <v>10</v>
      </c>
      <c r="J4" s="123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  <c r="AP4" s="44"/>
      <c r="AQ4" s="44"/>
      <c r="AR4" s="44"/>
      <c r="AS4" s="44"/>
      <c r="AT4" s="44"/>
      <c r="AU4" s="44"/>
      <c r="AV4" s="44"/>
      <c r="AW4" s="44"/>
      <c r="AX4" s="44"/>
      <c r="AY4" s="44"/>
      <c r="AZ4" s="44"/>
      <c r="BA4" s="44"/>
      <c r="BB4" s="44"/>
      <c r="BC4" s="44"/>
      <c r="BD4" s="44"/>
      <c r="BE4" s="44"/>
      <c r="BF4" s="44"/>
      <c r="BG4" s="44"/>
      <c r="BH4" s="44"/>
      <c r="BI4" s="44"/>
      <c r="BJ4" s="44"/>
      <c r="BK4" s="44"/>
      <c r="BL4" s="44"/>
      <c r="BM4" s="44"/>
      <c r="BN4" s="44"/>
      <c r="BO4" s="44"/>
      <c r="BP4" s="44"/>
      <c r="BQ4" s="44"/>
      <c r="BR4" s="44"/>
      <c r="BS4" s="44"/>
      <c r="BT4" s="44"/>
      <c r="BU4" s="44"/>
      <c r="BV4" s="44"/>
      <c r="BW4" s="44"/>
      <c r="BX4" s="44"/>
      <c r="BY4" s="44"/>
      <c r="BZ4" s="44"/>
      <c r="CA4" s="44"/>
      <c r="CB4" s="44"/>
      <c r="CC4" s="44"/>
      <c r="CD4" s="44"/>
      <c r="CE4" s="44"/>
      <c r="CF4" s="44"/>
      <c r="CG4" s="44"/>
      <c r="CH4" s="44"/>
      <c r="CI4" s="44"/>
      <c r="CJ4" s="44"/>
      <c r="CK4" s="44"/>
      <c r="CL4" s="44"/>
      <c r="CM4" s="44"/>
      <c r="CN4" s="44"/>
      <c r="CO4" s="44"/>
      <c r="CP4" s="44"/>
      <c r="CQ4" s="44"/>
      <c r="CR4" s="44"/>
      <c r="CS4" s="44"/>
      <c r="CT4" s="44"/>
      <c r="CU4" s="44"/>
      <c r="CV4" s="44"/>
      <c r="CW4" s="44"/>
      <c r="CX4" s="44"/>
      <c r="CY4" s="44"/>
      <c r="CZ4" s="44"/>
      <c r="DA4" s="44"/>
      <c r="DB4" s="44"/>
      <c r="DC4" s="44"/>
      <c r="DD4" s="44"/>
      <c r="DE4" s="44"/>
      <c r="DF4" s="44"/>
      <c r="DG4" s="44"/>
      <c r="DH4" s="44"/>
      <c r="DI4" s="44"/>
      <c r="DJ4" s="44"/>
    </row>
    <row r="5" spans="1:114" s="19" customFormat="1">
      <c r="A5" s="127"/>
      <c r="B5" s="127"/>
      <c r="C5" s="131"/>
      <c r="D5" s="132"/>
      <c r="E5" s="123" t="s">
        <v>11</v>
      </c>
      <c r="F5" s="123"/>
      <c r="G5" s="123" t="s">
        <v>12</v>
      </c>
      <c r="H5" s="123"/>
      <c r="I5" s="123"/>
      <c r="J5" s="123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4"/>
      <c r="BL5" s="44"/>
      <c r="BM5" s="44"/>
      <c r="BN5" s="44"/>
      <c r="BO5" s="44"/>
      <c r="BP5" s="44"/>
      <c r="BQ5" s="44"/>
      <c r="BR5" s="44"/>
      <c r="BS5" s="44"/>
      <c r="BT5" s="44"/>
      <c r="BU5" s="44"/>
      <c r="BV5" s="44"/>
      <c r="BW5" s="44"/>
      <c r="BX5" s="44"/>
      <c r="BY5" s="44"/>
      <c r="BZ5" s="44"/>
      <c r="CA5" s="44"/>
      <c r="CB5" s="44"/>
      <c r="CC5" s="44"/>
      <c r="CD5" s="44"/>
      <c r="CE5" s="44"/>
      <c r="CF5" s="44"/>
      <c r="CG5" s="44"/>
      <c r="CH5" s="44"/>
      <c r="CI5" s="44"/>
      <c r="CJ5" s="44"/>
      <c r="CK5" s="44"/>
      <c r="CL5" s="44"/>
      <c r="CM5" s="44"/>
      <c r="CN5" s="44"/>
      <c r="CO5" s="44"/>
      <c r="CP5" s="44"/>
      <c r="CQ5" s="44"/>
      <c r="CR5" s="44"/>
      <c r="CS5" s="44"/>
      <c r="CT5" s="44"/>
      <c r="CU5" s="44"/>
      <c r="CV5" s="44"/>
      <c r="CW5" s="44"/>
      <c r="CX5" s="44"/>
      <c r="CY5" s="44"/>
      <c r="CZ5" s="44"/>
      <c r="DA5" s="44"/>
      <c r="DB5" s="44"/>
      <c r="DC5" s="44"/>
      <c r="DD5" s="44"/>
      <c r="DE5" s="44"/>
      <c r="DF5" s="44"/>
      <c r="DG5" s="44"/>
      <c r="DH5" s="44"/>
      <c r="DI5" s="44"/>
      <c r="DJ5" s="44"/>
    </row>
    <row r="6" spans="1:114" s="19" customFormat="1">
      <c r="A6" s="128"/>
      <c r="B6" s="128"/>
      <c r="C6" s="2" t="s">
        <v>13</v>
      </c>
      <c r="D6" s="3" t="s">
        <v>14</v>
      </c>
      <c r="E6" s="2" t="s">
        <v>13</v>
      </c>
      <c r="F6" s="3" t="s">
        <v>14</v>
      </c>
      <c r="G6" s="2" t="s">
        <v>13</v>
      </c>
      <c r="H6" s="3" t="s">
        <v>14</v>
      </c>
      <c r="I6" s="2" t="s">
        <v>13</v>
      </c>
      <c r="J6" s="45" t="s">
        <v>14</v>
      </c>
      <c r="K6" s="15"/>
      <c r="L6" s="10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  <c r="AF6" s="44"/>
      <c r="AG6" s="44"/>
      <c r="AH6" s="44"/>
      <c r="AI6" s="44"/>
      <c r="AJ6" s="44"/>
      <c r="AK6" s="44"/>
      <c r="AL6" s="44"/>
      <c r="AM6" s="44"/>
      <c r="AN6" s="44"/>
      <c r="AO6" s="44"/>
      <c r="AP6" s="44"/>
      <c r="AQ6" s="44"/>
      <c r="AR6" s="44"/>
      <c r="AS6" s="44"/>
      <c r="AT6" s="44"/>
      <c r="AU6" s="44"/>
      <c r="AV6" s="44"/>
      <c r="AW6" s="44"/>
      <c r="AX6" s="44"/>
      <c r="AY6" s="44"/>
      <c r="AZ6" s="44"/>
      <c r="BA6" s="44"/>
      <c r="BB6" s="44"/>
      <c r="BC6" s="44"/>
      <c r="BD6" s="44"/>
      <c r="BE6" s="44"/>
      <c r="BF6" s="44"/>
      <c r="BG6" s="44"/>
      <c r="BH6" s="44"/>
      <c r="BI6" s="44"/>
      <c r="BJ6" s="44"/>
      <c r="BK6" s="44"/>
      <c r="BL6" s="44"/>
      <c r="BM6" s="44"/>
      <c r="BN6" s="44"/>
      <c r="BO6" s="44"/>
      <c r="BP6" s="44"/>
      <c r="BQ6" s="44"/>
      <c r="BR6" s="44"/>
      <c r="BS6" s="44"/>
      <c r="BT6" s="44"/>
      <c r="BU6" s="44"/>
      <c r="BV6" s="44"/>
      <c r="BW6" s="44"/>
      <c r="BX6" s="44"/>
      <c r="BY6" s="44"/>
      <c r="BZ6" s="44"/>
      <c r="CA6" s="44"/>
      <c r="CB6" s="44"/>
      <c r="CC6" s="44"/>
      <c r="CD6" s="44"/>
      <c r="CE6" s="44"/>
      <c r="CF6" s="44"/>
      <c r="CG6" s="44"/>
      <c r="CH6" s="44"/>
      <c r="CI6" s="44"/>
      <c r="CJ6" s="44"/>
      <c r="CK6" s="44"/>
      <c r="CL6" s="44"/>
      <c r="CM6" s="44"/>
      <c r="CN6" s="44"/>
      <c r="CO6" s="44"/>
      <c r="CP6" s="44"/>
      <c r="CQ6" s="44"/>
      <c r="CR6" s="44"/>
      <c r="CS6" s="44"/>
      <c r="CT6" s="44"/>
      <c r="CU6" s="44"/>
      <c r="CV6" s="44"/>
      <c r="CW6" s="44"/>
      <c r="CX6" s="44"/>
      <c r="CY6" s="44"/>
      <c r="CZ6" s="44"/>
      <c r="DA6" s="44"/>
      <c r="DB6" s="44"/>
      <c r="DC6" s="44"/>
      <c r="DD6" s="44"/>
      <c r="DE6" s="44"/>
      <c r="DF6" s="44"/>
      <c r="DG6" s="44"/>
      <c r="DH6" s="44"/>
      <c r="DI6" s="44"/>
      <c r="DJ6" s="44"/>
    </row>
    <row r="7" spans="1:114" s="31" customFormat="1" ht="35.1" customHeight="1">
      <c r="A7" s="28">
        <v>1</v>
      </c>
      <c r="B7" s="81" t="s">
        <v>22</v>
      </c>
      <c r="C7" s="29">
        <f t="shared" ref="C7:D12" si="0">SUM(E7,G7,I7)</f>
        <v>158</v>
      </c>
      <c r="D7" s="30">
        <f t="shared" si="0"/>
        <v>398125600</v>
      </c>
      <c r="E7" s="29">
        <f>COUNTIF(นครสวรรค์!E7:E169,นครสวรรค์!$E$207)</f>
        <v>60</v>
      </c>
      <c r="F7" s="30">
        <f>SUMIF(นครสวรรค์!E7:E169,นครสวรรค์!$E$207,นครสวรรค์!$D$7:$D$169)</f>
        <v>154754200</v>
      </c>
      <c r="G7" s="29">
        <f>COUNTIF(นครสวรรค์!F7:F169,นครสวรรค์!$E$207)</f>
        <v>94</v>
      </c>
      <c r="H7" s="30">
        <f>SUMIF(นครสวรรค์!F7:F169,นครสวรรค์!$E$207,นครสวรรค์!$D$7:$D$169)</f>
        <v>240201400</v>
      </c>
      <c r="I7" s="29">
        <f>COUNTIF(นครสวรรค์!$H7:$H169,นครสวรรค์!$E$207)</f>
        <v>4</v>
      </c>
      <c r="J7" s="30">
        <f>SUMIF(นครสวรรค์!H7:H169,นครสวรรค์!$E$207,นครสวรรค์!$D$7:$D$169)</f>
        <v>3170000</v>
      </c>
      <c r="K7" s="16"/>
      <c r="L7" s="9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</row>
    <row r="8" spans="1:114" s="32" customFormat="1" ht="35.1" customHeight="1">
      <c r="A8" s="22">
        <v>2</v>
      </c>
      <c r="B8" s="82" t="s">
        <v>215</v>
      </c>
      <c r="C8" s="23">
        <f t="shared" si="0"/>
        <v>19</v>
      </c>
      <c r="D8" s="24">
        <f t="shared" si="0"/>
        <v>15100000</v>
      </c>
      <c r="E8" s="23">
        <f>COUNTIF(นครสวรรค์!E170:E188,นครสวรรค์!$E$207)</f>
        <v>1</v>
      </c>
      <c r="F8" s="24">
        <f>SUMIF(นครสวรรค์!E170:E188,นครสวรรค์!$E$207,นครสวรรค์!$D$170:$D$188)</f>
        <v>5000000</v>
      </c>
      <c r="G8" s="23">
        <f>COUNTIF(นครสวรรค์!F170:F188,นครสวรรค์!$E$207)</f>
        <v>0</v>
      </c>
      <c r="H8" s="24">
        <f>SUMIF(นครสวรรค์!F170:F188,นครสวรรค์!$E$207,นครสวรรค์!$D$170:$D$188)</f>
        <v>0</v>
      </c>
      <c r="I8" s="23">
        <f>COUNTIF(นครสวรรค์!$H170:$H188,นครสวรรค์!$E$207)</f>
        <v>18</v>
      </c>
      <c r="J8" s="24">
        <f>SUMIF(นครสวรรค์!$H170:$H188,นครสวรรค์!$E$207,นครสวรรค์!$D$170:$D$188)</f>
        <v>10100000</v>
      </c>
      <c r="K8" s="16"/>
      <c r="L8" s="9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</row>
    <row r="9" spans="1:114" s="32" customFormat="1" ht="35.1" customHeight="1">
      <c r="A9" s="22">
        <v>3</v>
      </c>
      <c r="B9" s="82" t="s">
        <v>25</v>
      </c>
      <c r="C9" s="23">
        <f t="shared" si="0"/>
        <v>1</v>
      </c>
      <c r="D9" s="24">
        <f t="shared" si="0"/>
        <v>5000000</v>
      </c>
      <c r="E9" s="23">
        <f>COUNTIF(นครสวรรค์!E189:E189,นครสวรรค์!$E$207)</f>
        <v>1</v>
      </c>
      <c r="F9" s="24">
        <f>SUMIF(นครสวรรค์!E189:E189,นครสวรรค์!$E$207,นครสวรรค์!$D$189:$D$189)</f>
        <v>5000000</v>
      </c>
      <c r="G9" s="23">
        <f>COUNTIF(นครสวรรค์!F189:F189,นครสวรรค์!$E$207)</f>
        <v>0</v>
      </c>
      <c r="H9" s="24">
        <f>SUMIF(นครสวรรค์!F189:F189,นครสวรรค์!$E$207,นครสวรรค์!$D$189:$D$189)</f>
        <v>0</v>
      </c>
      <c r="I9" s="23">
        <f>COUNTIF(นครสวรรค์!H189:H189,นครสวรรค์!$E$207)</f>
        <v>0</v>
      </c>
      <c r="J9" s="24">
        <f>SUMIF(นครสวรรค์!H189:H189,นครสวรรค์!$E$207,นครสวรรค์!$D$189:$D$189)</f>
        <v>0</v>
      </c>
      <c r="K9" s="16"/>
      <c r="L9" s="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</row>
    <row r="10" spans="1:114" s="31" customFormat="1" ht="35.1" customHeight="1">
      <c r="A10" s="22">
        <v>4</v>
      </c>
      <c r="B10" s="82" t="s">
        <v>21</v>
      </c>
      <c r="C10" s="23">
        <f t="shared" si="0"/>
        <v>1</v>
      </c>
      <c r="D10" s="24">
        <f t="shared" si="0"/>
        <v>5000000</v>
      </c>
      <c r="E10" s="23">
        <f>COUNTIF(นครสวรรค์!E190:E190,นครสวรรค์!$E$207)</f>
        <v>1</v>
      </c>
      <c r="F10" s="24">
        <f>SUMIF(นครสวรรค์!E190:E190,นครสวรรค์!$E$207,นครสวรรค์!$D$190:$D$190)</f>
        <v>5000000</v>
      </c>
      <c r="G10" s="23">
        <f>COUNTIF(นครสวรรค์!F190:F190,นครสวรรค์!$E$207)</f>
        <v>0</v>
      </c>
      <c r="H10" s="24">
        <f>SUMIF(นครสวรรค์!$F190:$F190,นครสวรรค์!$E$207,นครสวรรค์!$D$190:$D$190)</f>
        <v>0</v>
      </c>
      <c r="I10" s="23">
        <f>COUNTIF(นครสวรรค์!$H190:$H190,นครสวรรค์!$E$207)</f>
        <v>0</v>
      </c>
      <c r="J10" s="24">
        <f>SUMIF(นครสวรรค์!$H190:$H190,นครสวรรค์!$E$207,นครสวรรค์!$D$190:$D$190)</f>
        <v>0</v>
      </c>
      <c r="K10" s="16"/>
      <c r="L10" s="9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</row>
    <row r="11" spans="1:114" s="31" customFormat="1" ht="35.1" customHeight="1">
      <c r="A11" s="22">
        <v>5</v>
      </c>
      <c r="B11" s="82" t="s">
        <v>156</v>
      </c>
      <c r="C11" s="23">
        <f t="shared" si="0"/>
        <v>7</v>
      </c>
      <c r="D11" s="24">
        <f t="shared" si="0"/>
        <v>14780000</v>
      </c>
      <c r="E11" s="23">
        <f>COUNTIF(นครสวรรค์!E191:E197,นครสวรรค์!$E$207)</f>
        <v>3</v>
      </c>
      <c r="F11" s="24">
        <f>SUMIF(นครสวรรค์!E191:E197,นครสวรรค์!$E$207,นครสวรรค์!$D$191:$D$197)</f>
        <v>4180000</v>
      </c>
      <c r="G11" s="23">
        <f>COUNTIF(นครสวรรค์!F191:F197,นครสวรรค์!$E$207)</f>
        <v>2</v>
      </c>
      <c r="H11" s="24">
        <f>SUMIF(นครสวรรค์!$F191:$F197,นครสวรรค์!$E$207,นครสวรรค์!$D$191:$D$197)</f>
        <v>10000000</v>
      </c>
      <c r="I11" s="23">
        <f>COUNTIF(นครสวรรค์!$H191:$H197,นครสวรรค์!$E$207)</f>
        <v>2</v>
      </c>
      <c r="J11" s="24">
        <f>SUMIF(นครสวรรค์!$H191:$H197,นครสวรรค์!$E$207,นครสวรรค์!$D$191:$D$197)</f>
        <v>600000</v>
      </c>
      <c r="K11" s="16"/>
      <c r="L11" s="9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</row>
    <row r="12" spans="1:114" s="31" customFormat="1" ht="35.1" customHeight="1">
      <c r="A12" s="112">
        <v>6</v>
      </c>
      <c r="B12" s="113" t="s">
        <v>24</v>
      </c>
      <c r="C12" s="114">
        <f t="shared" si="0"/>
        <v>6</v>
      </c>
      <c r="D12" s="115">
        <f t="shared" si="0"/>
        <v>5300000</v>
      </c>
      <c r="E12" s="114">
        <f>COUNTIF(นครสวรรค์!E198:E204,นครสวรรค์!$E$207)</f>
        <v>0</v>
      </c>
      <c r="F12" s="115">
        <f>SUMIF(นครสวรรค์!E198:E204,นครสวรรค์!$E$207,นครสวรรค์!$D$198:$D$204)</f>
        <v>0</v>
      </c>
      <c r="G12" s="114">
        <f>COUNTIF(นครสวรรค์!F198:F204,นครสวรรค์!$E$207)</f>
        <v>0</v>
      </c>
      <c r="H12" s="115">
        <f>SUMIF(นครสวรรค์!$F198:$F204,นครสวรรค์!$E$207,นครสวรรค์!$D$198:$D$204)</f>
        <v>0</v>
      </c>
      <c r="I12" s="114">
        <f>COUNTIF(นครสวรรค์!$H198:$H204,นครสวรรค์!$E$207)</f>
        <v>6</v>
      </c>
      <c r="J12" s="115">
        <f>SUMIF(นครสวรรค์!$H198:$H204,นครสวรรค์!$E$207,นครสวรรค์!$D$198:$D$204)</f>
        <v>5300000</v>
      </c>
      <c r="K12" s="16"/>
      <c r="L12" s="9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</row>
    <row r="13" spans="1:114" s="31" customFormat="1" ht="35.1" customHeight="1">
      <c r="A13" s="133" t="s">
        <v>37</v>
      </c>
      <c r="B13" s="134"/>
      <c r="C13" s="116"/>
      <c r="D13" s="117">
        <v>10000000</v>
      </c>
      <c r="E13" s="116"/>
      <c r="F13" s="117">
        <v>10000000</v>
      </c>
      <c r="G13" s="116"/>
      <c r="H13" s="117"/>
      <c r="I13" s="116"/>
      <c r="J13" s="117"/>
      <c r="K13" s="16"/>
      <c r="L13" s="9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</row>
    <row r="14" spans="1:114" s="31" customFormat="1" ht="35.1" customHeight="1">
      <c r="A14" s="124" t="s">
        <v>15</v>
      </c>
      <c r="B14" s="125"/>
      <c r="C14" s="43">
        <f>SUM(C7:C13)</f>
        <v>192</v>
      </c>
      <c r="D14" s="46">
        <f>SUM(D7:D13)</f>
        <v>453305600</v>
      </c>
      <c r="E14" s="17">
        <f>SUM(E7:E13)</f>
        <v>66</v>
      </c>
      <c r="F14" s="46">
        <f>SUM(F7:F13)</f>
        <v>183934200</v>
      </c>
      <c r="G14" s="17">
        <f>SUM(G7:G13)</f>
        <v>96</v>
      </c>
      <c r="H14" s="46">
        <f t="shared" ref="H14:J14" si="1">SUM(H7:H12)</f>
        <v>250201400</v>
      </c>
      <c r="I14" s="17">
        <f>SUM(I7:I13)</f>
        <v>30</v>
      </c>
      <c r="J14" s="46">
        <f t="shared" si="1"/>
        <v>19170000</v>
      </c>
      <c r="K14" s="18"/>
      <c r="L14" s="9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44"/>
      <c r="BG14" s="44"/>
      <c r="BH14" s="44"/>
      <c r="BI14" s="44"/>
      <c r="BJ14" s="44"/>
      <c r="BK14" s="44"/>
      <c r="BL14" s="44"/>
      <c r="BM14" s="44"/>
      <c r="BN14" s="44"/>
      <c r="BO14" s="44"/>
      <c r="BP14" s="44"/>
      <c r="BQ14" s="44"/>
      <c r="BR14" s="44"/>
      <c r="BS14" s="44"/>
      <c r="BT14" s="44"/>
      <c r="BU14" s="44"/>
      <c r="BV14" s="44"/>
      <c r="BW14" s="44"/>
      <c r="BX14" s="44"/>
      <c r="BY14" s="44"/>
      <c r="BZ14" s="44"/>
      <c r="CA14" s="44"/>
      <c r="CB14" s="44"/>
      <c r="CC14" s="44"/>
      <c r="CD14" s="44"/>
      <c r="CE14" s="44"/>
      <c r="CF14" s="44"/>
      <c r="CG14" s="44"/>
      <c r="CH14" s="44"/>
      <c r="CI14" s="44"/>
      <c r="CJ14" s="44"/>
      <c r="CK14" s="44"/>
      <c r="CL14" s="44"/>
      <c r="CM14" s="44"/>
      <c r="CN14" s="44"/>
      <c r="CO14" s="44"/>
      <c r="CP14" s="44"/>
      <c r="CQ14" s="44"/>
      <c r="CR14" s="44"/>
      <c r="CS14" s="44"/>
      <c r="CT14" s="44"/>
      <c r="CU14" s="44"/>
      <c r="CV14" s="44"/>
      <c r="CW14" s="44"/>
      <c r="CX14" s="44"/>
      <c r="CY14" s="44"/>
      <c r="CZ14" s="44"/>
      <c r="DA14" s="44"/>
      <c r="DB14" s="44"/>
      <c r="DC14" s="44"/>
      <c r="DD14" s="44"/>
      <c r="DE14" s="44"/>
      <c r="DF14" s="44"/>
      <c r="DG14" s="44"/>
      <c r="DH14" s="44"/>
      <c r="DI14" s="44"/>
      <c r="DJ14" s="44"/>
    </row>
    <row r="15" spans="1:114" s="31" customFormat="1" ht="14.25" customHeight="1">
      <c r="A15" s="31" t="s">
        <v>35</v>
      </c>
      <c r="B15" s="31" t="s">
        <v>434</v>
      </c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</row>
    <row r="16" spans="1:114" s="19" customFormat="1"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</row>
  </sheetData>
  <mergeCells count="10">
    <mergeCell ref="B2:I2"/>
    <mergeCell ref="I4:J5"/>
    <mergeCell ref="E5:F5"/>
    <mergeCell ref="G5:H5"/>
    <mergeCell ref="A14:B14"/>
    <mergeCell ref="A4:A6"/>
    <mergeCell ref="B4:B6"/>
    <mergeCell ref="C4:D5"/>
    <mergeCell ref="E4:H4"/>
    <mergeCell ref="A13:B13"/>
  </mergeCells>
  <printOptions horizontalCentered="1"/>
  <pageMargins left="0.23622047244094491" right="0.23622047244094491" top="1.1417322834645669" bottom="0.59055118110236227" header="0.31496062992125984" footer="0.31496062992125984"/>
  <pageSetup paperSize="9" scale="95" orientation="landscape" r:id="rId1"/>
  <headerFooter>
    <oddFooter>&amp;C&amp;8&amp;A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</sheetPr>
  <dimension ref="A1:AG217"/>
  <sheetViews>
    <sheetView view="pageBreakPreview" topLeftCell="A196" zoomScale="124" zoomScaleSheetLayoutView="124" workbookViewId="0">
      <selection activeCell="B80" sqref="B80"/>
    </sheetView>
  </sheetViews>
  <sheetFormatPr defaultRowHeight="18"/>
  <cols>
    <col min="1" max="1" width="4.625" style="11" customWidth="1"/>
    <col min="2" max="2" width="20.625" style="61" customWidth="1"/>
    <col min="3" max="3" width="30.625" style="62" customWidth="1"/>
    <col min="4" max="4" width="14.125" style="65" bestFit="1" customWidth="1"/>
    <col min="5" max="5" width="8.625" style="11" customWidth="1"/>
    <col min="6" max="6" width="4.625" style="63" customWidth="1"/>
    <col min="7" max="7" width="4.625" style="71" customWidth="1"/>
    <col min="8" max="8" width="8.625" style="74" customWidth="1"/>
    <col min="9" max="9" width="35.625" style="64" customWidth="1"/>
    <col min="10" max="10" width="8.625" style="11" hidden="1" customWidth="1"/>
    <col min="11" max="11" width="8.625" style="56" customWidth="1"/>
    <col min="12" max="12" width="9" style="57"/>
    <col min="13" max="16384" width="9" style="11"/>
  </cols>
  <sheetData>
    <row r="1" spans="1:33">
      <c r="A1" s="148" t="s">
        <v>0</v>
      </c>
      <c r="B1" s="148"/>
      <c r="C1" s="51"/>
      <c r="D1" s="52"/>
      <c r="E1" s="53"/>
      <c r="F1" s="54"/>
      <c r="G1" s="70"/>
      <c r="H1" s="73"/>
      <c r="I1" s="55"/>
    </row>
    <row r="2" spans="1:33">
      <c r="A2" s="58" t="s">
        <v>16</v>
      </c>
      <c r="B2" s="59"/>
      <c r="C2" s="51"/>
      <c r="D2" s="52"/>
      <c r="E2" s="53"/>
      <c r="F2" s="54"/>
      <c r="G2" s="70"/>
      <c r="H2" s="73"/>
      <c r="I2" s="55"/>
    </row>
    <row r="3" spans="1:33">
      <c r="A3" s="53"/>
      <c r="B3" s="60"/>
      <c r="C3" s="51"/>
      <c r="D3" s="52"/>
      <c r="E3" s="53"/>
      <c r="F3" s="54"/>
      <c r="G3" s="70"/>
      <c r="H3" s="73"/>
      <c r="I3" s="55"/>
    </row>
    <row r="4" spans="1:33" s="77" customFormat="1" ht="10.5">
      <c r="A4" s="135" t="s">
        <v>7</v>
      </c>
      <c r="B4" s="149" t="s">
        <v>1</v>
      </c>
      <c r="C4" s="151" t="s">
        <v>4</v>
      </c>
      <c r="D4" s="135" t="s">
        <v>38</v>
      </c>
      <c r="E4" s="143" t="s">
        <v>17</v>
      </c>
      <c r="F4" s="144"/>
      <c r="G4" s="145"/>
      <c r="H4" s="135" t="s">
        <v>10</v>
      </c>
      <c r="I4" s="137" t="s">
        <v>2</v>
      </c>
      <c r="J4" s="139" t="s">
        <v>18</v>
      </c>
      <c r="K4" s="135" t="s">
        <v>3</v>
      </c>
      <c r="L4" s="76"/>
    </row>
    <row r="5" spans="1:33" s="77" customFormat="1" ht="10.5">
      <c r="A5" s="136"/>
      <c r="B5" s="150"/>
      <c r="C5" s="152"/>
      <c r="D5" s="136"/>
      <c r="E5" s="108" t="s">
        <v>11</v>
      </c>
      <c r="F5" s="141" t="s">
        <v>12</v>
      </c>
      <c r="G5" s="142"/>
      <c r="H5" s="136"/>
      <c r="I5" s="138"/>
      <c r="J5" s="140" t="s">
        <v>5</v>
      </c>
      <c r="K5" s="136"/>
      <c r="L5" s="76"/>
    </row>
    <row r="6" spans="1:33" s="77" customFormat="1" ht="73.5">
      <c r="A6" s="101">
        <v>1</v>
      </c>
      <c r="B6" s="102" t="s">
        <v>39</v>
      </c>
      <c r="C6" s="103" t="s">
        <v>169</v>
      </c>
      <c r="D6" s="104"/>
      <c r="E6" s="105"/>
      <c r="F6" s="106"/>
      <c r="G6" s="107"/>
      <c r="H6" s="83"/>
      <c r="I6" s="91" t="s">
        <v>178</v>
      </c>
      <c r="J6" s="84"/>
      <c r="K6" s="93">
        <v>1</v>
      </c>
      <c r="L6" s="76"/>
    </row>
    <row r="7" spans="1:33" s="38" customFormat="1" ht="31.5">
      <c r="A7" s="25"/>
      <c r="B7" s="86"/>
      <c r="C7" s="36" t="s">
        <v>216</v>
      </c>
      <c r="D7" s="35">
        <v>1500000</v>
      </c>
      <c r="E7" s="33" t="s">
        <v>19</v>
      </c>
      <c r="F7" s="96"/>
      <c r="G7" s="47"/>
      <c r="H7" s="33"/>
      <c r="I7" s="91" t="s">
        <v>221</v>
      </c>
      <c r="J7" s="25"/>
      <c r="K7" s="92">
        <v>1</v>
      </c>
      <c r="L7" s="76"/>
      <c r="M7" s="77"/>
      <c r="N7" s="77"/>
      <c r="O7" s="77"/>
      <c r="P7" s="77"/>
      <c r="Q7" s="77"/>
    </row>
    <row r="8" spans="1:33" s="38" customFormat="1" ht="31.5">
      <c r="A8" s="25"/>
      <c r="B8" s="39"/>
      <c r="C8" s="36" t="s">
        <v>217</v>
      </c>
      <c r="D8" s="35">
        <v>700000</v>
      </c>
      <c r="E8" s="33" t="s">
        <v>19</v>
      </c>
      <c r="F8" s="96"/>
      <c r="G8" s="47"/>
      <c r="H8" s="33"/>
      <c r="I8" s="37" t="s">
        <v>222</v>
      </c>
      <c r="J8" s="25"/>
      <c r="K8" s="93">
        <v>1</v>
      </c>
      <c r="L8" s="76"/>
      <c r="M8" s="77"/>
      <c r="N8" s="77"/>
      <c r="O8" s="77"/>
      <c r="P8" s="77"/>
      <c r="Q8" s="77"/>
    </row>
    <row r="9" spans="1:33" s="38" customFormat="1" ht="42">
      <c r="A9" s="25"/>
      <c r="B9" s="39"/>
      <c r="C9" s="36" t="s">
        <v>218</v>
      </c>
      <c r="D9" s="35">
        <v>5000000</v>
      </c>
      <c r="E9" s="33" t="s">
        <v>19</v>
      </c>
      <c r="F9" s="96"/>
      <c r="G9" s="47"/>
      <c r="H9" s="33"/>
      <c r="I9" s="37" t="s">
        <v>223</v>
      </c>
      <c r="J9" s="25"/>
      <c r="K9" s="92">
        <v>1</v>
      </c>
      <c r="L9" s="76"/>
      <c r="M9" s="77"/>
      <c r="N9" s="77"/>
      <c r="O9" s="77"/>
      <c r="P9" s="77"/>
      <c r="Q9" s="77"/>
    </row>
    <row r="10" spans="1:33" s="38" customFormat="1" ht="52.5">
      <c r="A10" s="25"/>
      <c r="B10" s="39"/>
      <c r="C10" s="36" t="s">
        <v>219</v>
      </c>
      <c r="D10" s="35">
        <v>4300000</v>
      </c>
      <c r="E10" s="33" t="s">
        <v>19</v>
      </c>
      <c r="F10" s="96"/>
      <c r="G10" s="47"/>
      <c r="H10" s="33"/>
      <c r="I10" s="37" t="s">
        <v>171</v>
      </c>
      <c r="J10" s="25"/>
      <c r="K10" s="93">
        <v>1</v>
      </c>
      <c r="L10" s="76"/>
      <c r="M10" s="77"/>
      <c r="N10" s="77"/>
      <c r="O10" s="77"/>
      <c r="P10" s="77"/>
      <c r="Q10" s="77"/>
    </row>
    <row r="11" spans="1:33" s="38" customFormat="1" ht="73.5">
      <c r="A11" s="25"/>
      <c r="B11" s="39"/>
      <c r="C11" s="36" t="s">
        <v>113</v>
      </c>
      <c r="D11" s="35">
        <v>3000000</v>
      </c>
      <c r="E11" s="33" t="s">
        <v>19</v>
      </c>
      <c r="F11" s="96"/>
      <c r="G11" s="47"/>
      <c r="H11" s="33"/>
      <c r="I11" s="37" t="s">
        <v>224</v>
      </c>
      <c r="J11" s="25"/>
      <c r="K11" s="92">
        <v>1</v>
      </c>
      <c r="L11" s="76"/>
      <c r="M11" s="77"/>
      <c r="N11" s="77"/>
      <c r="O11" s="77"/>
      <c r="P11" s="77"/>
      <c r="Q11" s="77"/>
    </row>
    <row r="12" spans="1:33" s="38" customFormat="1" ht="52.5">
      <c r="A12" s="25"/>
      <c r="B12" s="88"/>
      <c r="C12" s="36" t="s">
        <v>220</v>
      </c>
      <c r="D12" s="35">
        <v>1200000</v>
      </c>
      <c r="E12" s="33" t="s">
        <v>19</v>
      </c>
      <c r="F12" s="78"/>
      <c r="G12" s="47"/>
      <c r="H12" s="33"/>
      <c r="I12" s="89" t="s">
        <v>225</v>
      </c>
      <c r="J12" s="25"/>
      <c r="K12" s="93">
        <v>1</v>
      </c>
      <c r="L12" s="76"/>
      <c r="M12" s="77"/>
      <c r="N12" s="77"/>
      <c r="O12" s="77"/>
      <c r="P12" s="77"/>
      <c r="Q12" s="77"/>
    </row>
    <row r="13" spans="1:33" s="38" customFormat="1" ht="42">
      <c r="A13" s="25"/>
      <c r="B13" s="88"/>
      <c r="C13" s="36" t="s">
        <v>114</v>
      </c>
      <c r="D13" s="35">
        <v>2000000</v>
      </c>
      <c r="E13" s="33" t="s">
        <v>19</v>
      </c>
      <c r="F13" s="78"/>
      <c r="G13" s="47"/>
      <c r="H13" s="33"/>
      <c r="I13" s="89" t="s">
        <v>408</v>
      </c>
      <c r="J13" s="25"/>
      <c r="K13" s="92">
        <v>1</v>
      </c>
      <c r="L13" s="76"/>
      <c r="M13" s="77"/>
      <c r="N13" s="77"/>
      <c r="O13" s="77"/>
      <c r="P13" s="77"/>
      <c r="Q13" s="77"/>
    </row>
    <row r="14" spans="1:33" s="38" customFormat="1" ht="42">
      <c r="A14" s="25"/>
      <c r="B14" s="39"/>
      <c r="C14" s="36" t="s">
        <v>115</v>
      </c>
      <c r="D14" s="35">
        <v>2000000</v>
      </c>
      <c r="E14" s="33"/>
      <c r="F14" s="78" t="s">
        <v>19</v>
      </c>
      <c r="G14" s="47">
        <v>1</v>
      </c>
      <c r="H14" s="33"/>
      <c r="I14" s="37" t="s">
        <v>409</v>
      </c>
      <c r="J14" s="25"/>
      <c r="K14" s="93">
        <v>1</v>
      </c>
      <c r="L14" s="76"/>
      <c r="M14" s="77"/>
      <c r="N14" s="77"/>
      <c r="O14" s="77"/>
      <c r="P14" s="77"/>
      <c r="Q14" s="77"/>
    </row>
    <row r="15" spans="1:33" s="38" customFormat="1" ht="21">
      <c r="A15" s="25"/>
      <c r="B15" s="88"/>
      <c r="C15" s="36" t="s">
        <v>116</v>
      </c>
      <c r="D15" s="35">
        <v>2000000</v>
      </c>
      <c r="E15" s="33"/>
      <c r="F15" s="78" t="s">
        <v>19</v>
      </c>
      <c r="G15" s="47">
        <v>2</v>
      </c>
      <c r="H15" s="33"/>
      <c r="I15" s="37" t="s">
        <v>410</v>
      </c>
      <c r="J15" s="25"/>
      <c r="K15" s="92">
        <v>1</v>
      </c>
      <c r="L15" s="76"/>
      <c r="M15" s="77"/>
      <c r="N15" s="77"/>
      <c r="O15" s="77"/>
      <c r="P15" s="77"/>
      <c r="Q15" s="77"/>
    </row>
    <row r="16" spans="1:33" s="38" customFormat="1" ht="42">
      <c r="A16" s="25"/>
      <c r="B16" s="39"/>
      <c r="C16" s="36" t="s">
        <v>117</v>
      </c>
      <c r="D16" s="35">
        <v>2700000</v>
      </c>
      <c r="E16" s="33" t="s">
        <v>19</v>
      </c>
      <c r="F16" s="96"/>
      <c r="G16" s="47"/>
      <c r="H16" s="33"/>
      <c r="I16" s="37" t="s">
        <v>172</v>
      </c>
      <c r="J16" s="26"/>
      <c r="K16" s="93">
        <v>1</v>
      </c>
      <c r="L16" s="76"/>
      <c r="M16" s="77"/>
      <c r="N16" s="77"/>
      <c r="O16" s="77"/>
      <c r="P16" s="77"/>
      <c r="Q16" s="77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</row>
    <row r="17" spans="1:33" s="38" customFormat="1" ht="42">
      <c r="A17" s="25"/>
      <c r="B17" s="39"/>
      <c r="C17" s="36" t="s">
        <v>118</v>
      </c>
      <c r="D17" s="35">
        <v>10000000</v>
      </c>
      <c r="E17" s="33"/>
      <c r="F17" s="97" t="s">
        <v>19</v>
      </c>
      <c r="G17" s="47">
        <v>3</v>
      </c>
      <c r="H17" s="33"/>
      <c r="I17" s="37" t="s">
        <v>173</v>
      </c>
      <c r="J17" s="25"/>
      <c r="K17" s="92">
        <v>1</v>
      </c>
      <c r="L17" s="76"/>
      <c r="M17" s="77"/>
      <c r="N17" s="77"/>
      <c r="O17" s="77"/>
      <c r="P17" s="77"/>
      <c r="Q17" s="77"/>
    </row>
    <row r="18" spans="1:33" s="38" customFormat="1" ht="42">
      <c r="A18" s="25"/>
      <c r="B18" s="39"/>
      <c r="C18" s="36" t="s">
        <v>226</v>
      </c>
      <c r="D18" s="35">
        <v>1950000</v>
      </c>
      <c r="E18" s="33" t="s">
        <v>19</v>
      </c>
      <c r="F18" s="78"/>
      <c r="G18" s="47"/>
      <c r="H18" s="33"/>
      <c r="I18" s="37" t="s">
        <v>157</v>
      </c>
      <c r="J18" s="25"/>
      <c r="K18" s="93">
        <v>1</v>
      </c>
      <c r="L18" s="76"/>
      <c r="M18" s="77"/>
      <c r="N18" s="77"/>
      <c r="O18" s="77"/>
      <c r="P18" s="77"/>
      <c r="Q18" s="77"/>
    </row>
    <row r="19" spans="1:33" s="38" customFormat="1" ht="52.5">
      <c r="A19" s="25"/>
      <c r="B19" s="88"/>
      <c r="C19" s="36" t="s">
        <v>227</v>
      </c>
      <c r="D19" s="35">
        <v>1900000</v>
      </c>
      <c r="E19" s="33"/>
      <c r="F19" s="78" t="s">
        <v>19</v>
      </c>
      <c r="G19" s="47">
        <v>4</v>
      </c>
      <c r="H19" s="33"/>
      <c r="I19" s="37" t="s">
        <v>392</v>
      </c>
      <c r="J19" s="25"/>
      <c r="K19" s="92">
        <v>1</v>
      </c>
      <c r="L19" s="76"/>
      <c r="M19" s="77"/>
      <c r="N19" s="77"/>
      <c r="O19" s="77"/>
      <c r="P19" s="77"/>
      <c r="Q19" s="77"/>
    </row>
    <row r="20" spans="1:33" s="38" customFormat="1" ht="31.5">
      <c r="A20" s="25"/>
      <c r="B20" s="39"/>
      <c r="C20" s="36" t="s">
        <v>228</v>
      </c>
      <c r="D20" s="35">
        <v>3400000</v>
      </c>
      <c r="E20" s="33" t="s">
        <v>19</v>
      </c>
      <c r="F20" s="78"/>
      <c r="G20" s="47"/>
      <c r="H20" s="33"/>
      <c r="I20" s="37" t="s">
        <v>412</v>
      </c>
      <c r="J20" s="25"/>
      <c r="K20" s="93">
        <v>1</v>
      </c>
      <c r="L20" s="76"/>
      <c r="M20" s="77"/>
      <c r="N20" s="77"/>
      <c r="O20" s="77"/>
      <c r="P20" s="77"/>
      <c r="Q20" s="77"/>
    </row>
    <row r="21" spans="1:33" s="38" customFormat="1" ht="42">
      <c r="A21" s="25"/>
      <c r="B21" s="39"/>
      <c r="C21" s="36" t="s">
        <v>229</v>
      </c>
      <c r="D21" s="35">
        <v>2000000</v>
      </c>
      <c r="E21" s="33" t="s">
        <v>19</v>
      </c>
      <c r="F21" s="78"/>
      <c r="G21" s="47"/>
      <c r="H21" s="33"/>
      <c r="I21" s="37" t="s">
        <v>411</v>
      </c>
      <c r="J21" s="25"/>
      <c r="K21" s="92">
        <v>1</v>
      </c>
      <c r="L21" s="76"/>
      <c r="M21" s="77"/>
      <c r="N21" s="77"/>
      <c r="O21" s="77"/>
      <c r="P21" s="77"/>
      <c r="Q21" s="77"/>
    </row>
    <row r="22" spans="1:33" s="38" customFormat="1" ht="31.5">
      <c r="A22" s="25"/>
      <c r="B22" s="88"/>
      <c r="C22" s="36" t="s">
        <v>119</v>
      </c>
      <c r="D22" s="35">
        <v>1000000</v>
      </c>
      <c r="E22" s="33" t="s">
        <v>19</v>
      </c>
      <c r="F22" s="78"/>
      <c r="G22" s="47"/>
      <c r="H22" s="33"/>
      <c r="I22" s="37" t="s">
        <v>413</v>
      </c>
      <c r="J22" s="25"/>
      <c r="K22" s="93">
        <v>1</v>
      </c>
      <c r="L22" s="76"/>
      <c r="M22" s="77"/>
      <c r="N22" s="77"/>
      <c r="O22" s="77"/>
      <c r="P22" s="77"/>
      <c r="Q22" s="77"/>
    </row>
    <row r="23" spans="1:33" s="38" customFormat="1" ht="31.5">
      <c r="A23" s="25"/>
      <c r="B23" s="88"/>
      <c r="C23" s="36" t="s">
        <v>120</v>
      </c>
      <c r="D23" s="35">
        <v>3000000</v>
      </c>
      <c r="E23" s="33"/>
      <c r="F23" s="78" t="s">
        <v>19</v>
      </c>
      <c r="G23" s="47">
        <v>5</v>
      </c>
      <c r="H23" s="33"/>
      <c r="I23" s="37" t="s">
        <v>393</v>
      </c>
      <c r="J23" s="25"/>
      <c r="K23" s="92">
        <v>1</v>
      </c>
      <c r="L23" s="76"/>
      <c r="M23" s="77"/>
      <c r="N23" s="77"/>
      <c r="O23" s="77"/>
      <c r="P23" s="77"/>
      <c r="Q23" s="77"/>
    </row>
    <row r="24" spans="1:33" s="38" customFormat="1" ht="42">
      <c r="A24" s="25"/>
      <c r="B24" s="88"/>
      <c r="C24" s="36" t="s">
        <v>230</v>
      </c>
      <c r="D24" s="35">
        <v>1899000</v>
      </c>
      <c r="E24" s="33"/>
      <c r="F24" s="78" t="s">
        <v>19</v>
      </c>
      <c r="G24" s="47">
        <v>6</v>
      </c>
      <c r="H24" s="33"/>
      <c r="I24" s="37" t="s">
        <v>394</v>
      </c>
      <c r="J24" s="25"/>
      <c r="K24" s="93">
        <v>1</v>
      </c>
      <c r="L24" s="76"/>
      <c r="M24" s="77"/>
      <c r="N24" s="77"/>
      <c r="O24" s="77"/>
      <c r="P24" s="77"/>
      <c r="Q24" s="77"/>
    </row>
    <row r="25" spans="1:33" s="40" customFormat="1" ht="42">
      <c r="A25" s="25"/>
      <c r="B25" s="39"/>
      <c r="C25" s="36" t="s">
        <v>231</v>
      </c>
      <c r="D25" s="35">
        <v>500000</v>
      </c>
      <c r="E25" s="33" t="s">
        <v>19</v>
      </c>
      <c r="F25" s="97"/>
      <c r="G25" s="47"/>
      <c r="H25" s="33"/>
      <c r="I25" s="37" t="s">
        <v>174</v>
      </c>
      <c r="J25" s="25"/>
      <c r="K25" s="92">
        <v>1</v>
      </c>
      <c r="L25" s="76"/>
      <c r="M25" s="77"/>
      <c r="N25" s="77"/>
      <c r="O25" s="77"/>
      <c r="P25" s="77"/>
      <c r="Q25" s="77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</row>
    <row r="26" spans="1:33" s="38" customFormat="1" ht="52.5">
      <c r="A26" s="25"/>
      <c r="B26" s="88"/>
      <c r="C26" s="36" t="s">
        <v>232</v>
      </c>
      <c r="D26" s="35">
        <v>1000000</v>
      </c>
      <c r="E26" s="33"/>
      <c r="F26" s="78" t="s">
        <v>19</v>
      </c>
      <c r="G26" s="47">
        <v>7</v>
      </c>
      <c r="H26" s="33"/>
      <c r="I26" s="89" t="s">
        <v>414</v>
      </c>
      <c r="J26" s="25"/>
      <c r="K26" s="93">
        <v>1</v>
      </c>
      <c r="L26" s="77"/>
      <c r="M26" s="77"/>
      <c r="N26" s="77"/>
      <c r="O26" s="77"/>
      <c r="P26" s="77"/>
      <c r="Q26" s="77"/>
    </row>
    <row r="27" spans="1:33" s="38" customFormat="1" ht="42">
      <c r="A27" s="25"/>
      <c r="B27" s="88"/>
      <c r="C27" s="36" t="s">
        <v>234</v>
      </c>
      <c r="D27" s="35">
        <v>1000000</v>
      </c>
      <c r="E27" s="33"/>
      <c r="F27" s="97" t="s">
        <v>19</v>
      </c>
      <c r="G27" s="47">
        <v>8</v>
      </c>
      <c r="H27" s="33"/>
      <c r="I27" s="89" t="s">
        <v>415</v>
      </c>
      <c r="J27" s="25"/>
      <c r="K27" s="92">
        <v>1</v>
      </c>
      <c r="L27" s="77"/>
      <c r="M27" s="77"/>
      <c r="N27" s="77"/>
      <c r="O27" s="77"/>
      <c r="P27" s="77"/>
      <c r="Q27" s="77"/>
    </row>
    <row r="28" spans="1:33" s="38" customFormat="1" ht="31.5">
      <c r="A28" s="25"/>
      <c r="B28" s="88"/>
      <c r="C28" s="36" t="s">
        <v>121</v>
      </c>
      <c r="D28" s="35">
        <v>1000000</v>
      </c>
      <c r="E28" s="33"/>
      <c r="F28" s="78" t="s">
        <v>19</v>
      </c>
      <c r="G28" s="47">
        <v>9</v>
      </c>
      <c r="H28" s="33"/>
      <c r="I28" s="89" t="s">
        <v>176</v>
      </c>
      <c r="J28" s="25"/>
      <c r="K28" s="93">
        <v>1</v>
      </c>
      <c r="L28" s="77"/>
      <c r="M28" s="77"/>
      <c r="N28" s="77"/>
      <c r="O28" s="77"/>
      <c r="P28" s="77"/>
      <c r="Q28" s="77"/>
    </row>
    <row r="29" spans="1:33" s="38" customFormat="1" ht="42">
      <c r="A29" s="25"/>
      <c r="B29" s="39"/>
      <c r="C29" s="36" t="s">
        <v>233</v>
      </c>
      <c r="D29" s="35">
        <v>1763000</v>
      </c>
      <c r="E29" s="33" t="s">
        <v>19</v>
      </c>
      <c r="F29" s="78"/>
      <c r="G29" s="47"/>
      <c r="H29" s="33"/>
      <c r="I29" s="37" t="s">
        <v>177</v>
      </c>
      <c r="J29" s="25"/>
      <c r="K29" s="92">
        <v>1</v>
      </c>
      <c r="L29" s="77"/>
      <c r="M29" s="77"/>
      <c r="N29" s="77"/>
      <c r="O29" s="77"/>
      <c r="P29" s="77"/>
      <c r="Q29" s="77"/>
    </row>
    <row r="30" spans="1:33" s="38" customFormat="1" ht="31.5">
      <c r="A30" s="25"/>
      <c r="B30" s="88"/>
      <c r="C30" s="36" t="s">
        <v>235</v>
      </c>
      <c r="D30" s="35">
        <v>1281500</v>
      </c>
      <c r="E30" s="98"/>
      <c r="F30" s="78" t="s">
        <v>19</v>
      </c>
      <c r="G30" s="47">
        <v>10</v>
      </c>
      <c r="H30" s="33"/>
      <c r="I30" s="89" t="s">
        <v>416</v>
      </c>
      <c r="J30" s="25"/>
      <c r="K30" s="93">
        <v>1</v>
      </c>
      <c r="L30" s="77"/>
      <c r="M30" s="77"/>
      <c r="N30" s="77"/>
      <c r="O30" s="77"/>
      <c r="P30" s="77"/>
      <c r="Q30" s="77"/>
    </row>
    <row r="31" spans="1:33" s="38" customFormat="1" ht="42">
      <c r="A31" s="25"/>
      <c r="B31" s="88"/>
      <c r="C31" s="36" t="s">
        <v>239</v>
      </c>
      <c r="D31" s="35">
        <v>400000</v>
      </c>
      <c r="E31" s="98" t="s">
        <v>19</v>
      </c>
      <c r="F31" s="78"/>
      <c r="G31" s="47"/>
      <c r="H31" s="33"/>
      <c r="I31" s="89" t="s">
        <v>417</v>
      </c>
      <c r="J31" s="25"/>
      <c r="K31" s="92">
        <v>1</v>
      </c>
      <c r="L31" s="77"/>
      <c r="M31" s="77"/>
      <c r="N31" s="77"/>
      <c r="O31" s="77"/>
      <c r="P31" s="77"/>
      <c r="Q31" s="77"/>
    </row>
    <row r="32" spans="1:33" s="38" customFormat="1" ht="52.5">
      <c r="A32" s="25"/>
      <c r="B32" s="39"/>
      <c r="C32" s="36" t="s">
        <v>236</v>
      </c>
      <c r="D32" s="35">
        <v>574000</v>
      </c>
      <c r="E32" s="33" t="s">
        <v>19</v>
      </c>
      <c r="F32" s="78"/>
      <c r="G32" s="47"/>
      <c r="H32" s="33"/>
      <c r="I32" s="37" t="s">
        <v>138</v>
      </c>
      <c r="J32" s="25"/>
      <c r="K32" s="93">
        <v>1</v>
      </c>
      <c r="L32" s="77"/>
      <c r="M32" s="77"/>
      <c r="N32" s="77"/>
      <c r="O32" s="77"/>
      <c r="P32" s="77"/>
      <c r="Q32" s="77"/>
    </row>
    <row r="33" spans="1:17" s="38" customFormat="1" ht="73.5">
      <c r="A33" s="95">
        <v>2</v>
      </c>
      <c r="B33" s="39"/>
      <c r="C33" s="85" t="s">
        <v>237</v>
      </c>
      <c r="D33" s="35"/>
      <c r="E33" s="33"/>
      <c r="F33" s="78"/>
      <c r="G33" s="47"/>
      <c r="H33" s="33"/>
      <c r="I33" s="37" t="s">
        <v>179</v>
      </c>
      <c r="J33" s="25"/>
      <c r="K33" s="94">
        <v>2</v>
      </c>
      <c r="L33" s="77"/>
      <c r="M33" s="77"/>
      <c r="N33" s="77"/>
      <c r="O33" s="77"/>
      <c r="P33" s="77"/>
      <c r="Q33" s="77"/>
    </row>
    <row r="34" spans="1:17" s="38" customFormat="1" ht="52.5">
      <c r="A34" s="25"/>
      <c r="B34" s="39"/>
      <c r="C34" s="36" t="s">
        <v>122</v>
      </c>
      <c r="D34" s="35">
        <v>1500000</v>
      </c>
      <c r="E34" s="33" t="s">
        <v>19</v>
      </c>
      <c r="F34" s="78"/>
      <c r="G34" s="47"/>
      <c r="H34" s="33"/>
      <c r="I34" s="37" t="s">
        <v>141</v>
      </c>
      <c r="J34" s="25"/>
      <c r="K34" s="94">
        <v>2</v>
      </c>
      <c r="L34" s="77"/>
      <c r="M34" s="77"/>
      <c r="N34" s="77"/>
      <c r="O34" s="77"/>
      <c r="P34" s="77"/>
      <c r="Q34" s="77"/>
    </row>
    <row r="35" spans="1:17" s="38" customFormat="1" ht="52.5">
      <c r="A35" s="25"/>
      <c r="B35" s="39"/>
      <c r="C35" s="36" t="s">
        <v>123</v>
      </c>
      <c r="D35" s="35">
        <v>1500000</v>
      </c>
      <c r="E35" s="33" t="s">
        <v>19</v>
      </c>
      <c r="F35" s="78"/>
      <c r="G35" s="47"/>
      <c r="H35" s="33"/>
      <c r="I35" s="37" t="s">
        <v>139</v>
      </c>
      <c r="J35" s="25"/>
      <c r="K35" s="94">
        <v>2</v>
      </c>
      <c r="L35" s="77"/>
      <c r="M35" s="77"/>
      <c r="N35" s="77"/>
      <c r="O35" s="77"/>
      <c r="P35" s="77"/>
      <c r="Q35" s="77"/>
    </row>
    <row r="36" spans="1:17" s="38" customFormat="1" ht="52.5">
      <c r="A36" s="25"/>
      <c r="B36" s="39"/>
      <c r="C36" s="36" t="s">
        <v>238</v>
      </c>
      <c r="D36" s="35">
        <v>1500000</v>
      </c>
      <c r="E36" s="33" t="s">
        <v>19</v>
      </c>
      <c r="F36" s="78"/>
      <c r="G36" s="47"/>
      <c r="H36" s="33"/>
      <c r="I36" s="37" t="s">
        <v>140</v>
      </c>
      <c r="J36" s="25"/>
      <c r="K36" s="94">
        <v>2</v>
      </c>
      <c r="L36" s="77"/>
      <c r="M36" s="77"/>
      <c r="N36" s="77"/>
      <c r="O36" s="77"/>
      <c r="P36" s="77"/>
      <c r="Q36" s="77"/>
    </row>
    <row r="37" spans="1:17" s="38" customFormat="1" ht="52.5">
      <c r="A37" s="25"/>
      <c r="B37" s="39"/>
      <c r="C37" s="36" t="s">
        <v>247</v>
      </c>
      <c r="D37" s="35">
        <v>1500000</v>
      </c>
      <c r="E37" s="33"/>
      <c r="F37" s="78" t="s">
        <v>19</v>
      </c>
      <c r="G37" s="47">
        <v>11</v>
      </c>
      <c r="H37" s="33"/>
      <c r="I37" s="37" t="s">
        <v>180</v>
      </c>
      <c r="J37" s="25"/>
      <c r="K37" s="94">
        <v>2</v>
      </c>
      <c r="L37" s="77"/>
      <c r="M37" s="77"/>
      <c r="N37" s="77"/>
      <c r="O37" s="77"/>
      <c r="P37" s="77"/>
      <c r="Q37" s="77"/>
    </row>
    <row r="38" spans="1:17" s="38" customFormat="1" ht="52.5">
      <c r="A38" s="25"/>
      <c r="B38" s="39"/>
      <c r="C38" s="36" t="s">
        <v>248</v>
      </c>
      <c r="D38" s="35">
        <v>1500000</v>
      </c>
      <c r="E38" s="33"/>
      <c r="F38" s="78" t="s">
        <v>19</v>
      </c>
      <c r="G38" s="47">
        <v>12</v>
      </c>
      <c r="H38" s="33"/>
      <c r="I38" s="37" t="s">
        <v>181</v>
      </c>
      <c r="J38" s="25"/>
      <c r="K38" s="94">
        <v>2</v>
      </c>
      <c r="L38" s="77"/>
      <c r="M38" s="77"/>
      <c r="N38" s="77"/>
      <c r="O38" s="77"/>
      <c r="P38" s="77"/>
      <c r="Q38" s="77"/>
    </row>
    <row r="39" spans="1:17" s="38" customFormat="1" ht="63">
      <c r="A39" s="25"/>
      <c r="B39" s="39"/>
      <c r="C39" s="36" t="s">
        <v>240</v>
      </c>
      <c r="D39" s="35">
        <v>1500000</v>
      </c>
      <c r="E39" s="33" t="s">
        <v>19</v>
      </c>
      <c r="F39" s="78"/>
      <c r="G39" s="47"/>
      <c r="H39" s="33"/>
      <c r="I39" s="37" t="s">
        <v>245</v>
      </c>
      <c r="J39" s="25"/>
      <c r="K39" s="94">
        <v>2</v>
      </c>
      <c r="L39" s="77"/>
      <c r="M39" s="77"/>
      <c r="N39" s="77"/>
      <c r="O39" s="77"/>
      <c r="P39" s="77"/>
      <c r="Q39" s="77"/>
    </row>
    <row r="40" spans="1:17" s="38" customFormat="1" ht="63">
      <c r="A40" s="25"/>
      <c r="B40" s="88"/>
      <c r="C40" s="36" t="s">
        <v>241</v>
      </c>
      <c r="D40" s="35">
        <v>1500000</v>
      </c>
      <c r="E40" s="33" t="s">
        <v>19</v>
      </c>
      <c r="F40" s="78"/>
      <c r="G40" s="47"/>
      <c r="H40" s="33"/>
      <c r="I40" s="37" t="s">
        <v>245</v>
      </c>
      <c r="J40" s="25"/>
      <c r="K40" s="94">
        <v>2</v>
      </c>
      <c r="L40" s="77"/>
      <c r="M40" s="77"/>
      <c r="N40" s="77"/>
      <c r="O40" s="77"/>
      <c r="P40" s="77"/>
      <c r="Q40" s="77"/>
    </row>
    <row r="41" spans="1:17" s="38" customFormat="1" ht="52.5">
      <c r="A41" s="25"/>
      <c r="B41" s="39"/>
      <c r="C41" s="36" t="s">
        <v>242</v>
      </c>
      <c r="D41" s="35">
        <v>1500000</v>
      </c>
      <c r="E41" s="33" t="s">
        <v>19</v>
      </c>
      <c r="F41" s="78"/>
      <c r="G41" s="47"/>
      <c r="H41" s="33"/>
      <c r="I41" s="37" t="s">
        <v>246</v>
      </c>
      <c r="J41" s="25"/>
      <c r="K41" s="94">
        <v>2</v>
      </c>
      <c r="L41" s="77"/>
      <c r="M41" s="77"/>
      <c r="N41" s="77"/>
      <c r="O41" s="77"/>
      <c r="P41" s="77"/>
      <c r="Q41" s="77"/>
    </row>
    <row r="42" spans="1:17" s="38" customFormat="1" ht="21">
      <c r="A42" s="25"/>
      <c r="B42" s="88"/>
      <c r="C42" s="36" t="s">
        <v>243</v>
      </c>
      <c r="D42" s="35">
        <v>1900000</v>
      </c>
      <c r="E42" s="33"/>
      <c r="F42" s="78" t="s">
        <v>19</v>
      </c>
      <c r="G42" s="47">
        <v>13</v>
      </c>
      <c r="H42" s="33"/>
      <c r="I42" s="37" t="s">
        <v>182</v>
      </c>
      <c r="J42" s="25"/>
      <c r="K42" s="94">
        <v>2</v>
      </c>
      <c r="L42" s="77"/>
      <c r="M42" s="77"/>
      <c r="N42" s="77"/>
      <c r="O42" s="77"/>
      <c r="P42" s="77"/>
      <c r="Q42" s="77"/>
    </row>
    <row r="43" spans="1:17" s="38" customFormat="1" ht="21">
      <c r="A43" s="25"/>
      <c r="B43" s="88"/>
      <c r="C43" s="36" t="s">
        <v>124</v>
      </c>
      <c r="D43" s="35">
        <v>1900000</v>
      </c>
      <c r="E43" s="33"/>
      <c r="F43" s="78" t="s">
        <v>19</v>
      </c>
      <c r="G43" s="47">
        <v>14</v>
      </c>
      <c r="H43" s="33"/>
      <c r="I43" s="37" t="s">
        <v>182</v>
      </c>
      <c r="J43" s="25"/>
      <c r="K43" s="94">
        <v>2</v>
      </c>
      <c r="L43" s="77"/>
      <c r="M43" s="77"/>
      <c r="N43" s="77"/>
      <c r="O43" s="77"/>
      <c r="P43" s="77"/>
      <c r="Q43" s="77"/>
    </row>
    <row r="44" spans="1:17" s="38" customFormat="1" ht="52.5">
      <c r="A44" s="25"/>
      <c r="B44" s="39"/>
      <c r="C44" s="36" t="s">
        <v>244</v>
      </c>
      <c r="D44" s="35">
        <v>1900000</v>
      </c>
      <c r="E44" s="33" t="s">
        <v>19</v>
      </c>
      <c r="F44" s="78"/>
      <c r="G44" s="47"/>
      <c r="H44" s="33"/>
      <c r="I44" s="37" t="s">
        <v>142</v>
      </c>
      <c r="J44" s="25"/>
      <c r="K44" s="94">
        <v>2</v>
      </c>
      <c r="L44" s="77"/>
      <c r="M44" s="77"/>
      <c r="N44" s="77"/>
      <c r="O44" s="77"/>
      <c r="P44" s="77"/>
      <c r="Q44" s="77"/>
    </row>
    <row r="45" spans="1:17" s="38" customFormat="1" ht="42">
      <c r="A45" s="25"/>
      <c r="B45" s="39"/>
      <c r="C45" s="36" t="s">
        <v>249</v>
      </c>
      <c r="D45" s="35">
        <v>1900000</v>
      </c>
      <c r="E45" s="33" t="s">
        <v>19</v>
      </c>
      <c r="F45" s="78"/>
      <c r="G45" s="47"/>
      <c r="H45" s="33"/>
      <c r="I45" s="37" t="s">
        <v>165</v>
      </c>
      <c r="J45" s="25"/>
      <c r="K45" s="94">
        <v>2</v>
      </c>
      <c r="L45" s="77"/>
      <c r="M45" s="77"/>
      <c r="N45" s="77"/>
      <c r="O45" s="77"/>
      <c r="P45" s="77"/>
      <c r="Q45" s="77"/>
    </row>
    <row r="46" spans="1:17" s="38" customFormat="1" ht="63">
      <c r="A46" s="25"/>
      <c r="B46" s="88"/>
      <c r="C46" s="36" t="s">
        <v>250</v>
      </c>
      <c r="D46" s="35">
        <v>1950000</v>
      </c>
      <c r="E46" s="33"/>
      <c r="F46" s="78" t="s">
        <v>19</v>
      </c>
      <c r="G46" s="47">
        <v>15</v>
      </c>
      <c r="H46" s="33"/>
      <c r="I46" s="37" t="s">
        <v>255</v>
      </c>
      <c r="J46" s="25"/>
      <c r="K46" s="94">
        <v>2</v>
      </c>
      <c r="L46" s="77"/>
      <c r="M46" s="77"/>
      <c r="N46" s="77"/>
      <c r="O46" s="77"/>
      <c r="P46" s="77"/>
      <c r="Q46" s="77"/>
    </row>
    <row r="47" spans="1:17" s="38" customFormat="1" ht="42">
      <c r="A47" s="25"/>
      <c r="B47" s="88"/>
      <c r="C47" s="36" t="s">
        <v>251</v>
      </c>
      <c r="D47" s="35">
        <v>1900000</v>
      </c>
      <c r="E47" s="33"/>
      <c r="F47" s="78" t="s">
        <v>19</v>
      </c>
      <c r="G47" s="47">
        <v>16</v>
      </c>
      <c r="H47" s="33"/>
      <c r="I47" s="37" t="s">
        <v>159</v>
      </c>
      <c r="J47" s="25"/>
      <c r="K47" s="94">
        <v>2</v>
      </c>
      <c r="L47" s="77"/>
      <c r="M47" s="77"/>
      <c r="N47" s="77"/>
      <c r="O47" s="77"/>
      <c r="P47" s="77"/>
      <c r="Q47" s="77"/>
    </row>
    <row r="48" spans="1:17" s="38" customFormat="1" ht="52.5">
      <c r="A48" s="25"/>
      <c r="B48" s="39"/>
      <c r="C48" s="36" t="s">
        <v>252</v>
      </c>
      <c r="D48" s="35">
        <v>1900000</v>
      </c>
      <c r="E48" s="33" t="s">
        <v>19</v>
      </c>
      <c r="F48" s="78"/>
      <c r="G48" s="47"/>
      <c r="H48" s="33"/>
      <c r="I48" s="37" t="s">
        <v>143</v>
      </c>
      <c r="J48" s="25"/>
      <c r="K48" s="94">
        <v>2</v>
      </c>
      <c r="L48" s="77"/>
      <c r="M48" s="77"/>
      <c r="N48" s="77"/>
      <c r="O48" s="77"/>
      <c r="P48" s="77"/>
      <c r="Q48" s="77"/>
    </row>
    <row r="49" spans="1:17" s="38" customFormat="1" ht="42">
      <c r="A49" s="25"/>
      <c r="B49" s="39"/>
      <c r="C49" s="36" t="s">
        <v>125</v>
      </c>
      <c r="D49" s="35">
        <v>3000000</v>
      </c>
      <c r="E49" s="33" t="s">
        <v>19</v>
      </c>
      <c r="F49" s="78"/>
      <c r="G49" s="47"/>
      <c r="H49" s="33"/>
      <c r="I49" s="37" t="s">
        <v>144</v>
      </c>
      <c r="J49" s="25"/>
      <c r="K49" s="94">
        <v>2</v>
      </c>
      <c r="L49" s="77"/>
      <c r="M49" s="77"/>
      <c r="N49" s="77"/>
      <c r="O49" s="77"/>
      <c r="P49" s="77"/>
      <c r="Q49" s="77"/>
    </row>
    <row r="50" spans="1:17" s="38" customFormat="1" ht="52.5">
      <c r="A50" s="25"/>
      <c r="B50" s="39"/>
      <c r="C50" s="36" t="s">
        <v>254</v>
      </c>
      <c r="D50" s="35">
        <v>3800000</v>
      </c>
      <c r="E50" s="33" t="s">
        <v>19</v>
      </c>
      <c r="F50" s="78"/>
      <c r="G50" s="47"/>
      <c r="H50" s="33"/>
      <c r="I50" s="37" t="s">
        <v>145</v>
      </c>
      <c r="J50" s="25"/>
      <c r="K50" s="94">
        <v>2</v>
      </c>
      <c r="L50" s="77"/>
      <c r="M50" s="77"/>
      <c r="N50" s="77"/>
      <c r="O50" s="77"/>
      <c r="P50" s="77"/>
      <c r="Q50" s="77"/>
    </row>
    <row r="51" spans="1:17" s="38" customFormat="1" ht="52.5">
      <c r="A51" s="25"/>
      <c r="B51" s="39"/>
      <c r="C51" s="36" t="s">
        <v>253</v>
      </c>
      <c r="D51" s="35">
        <v>1000000</v>
      </c>
      <c r="E51" s="33"/>
      <c r="F51" s="78" t="s">
        <v>19</v>
      </c>
      <c r="G51" s="47">
        <v>17</v>
      </c>
      <c r="H51" s="33"/>
      <c r="I51" s="37" t="s">
        <v>160</v>
      </c>
      <c r="J51" s="25"/>
      <c r="K51" s="94">
        <v>2</v>
      </c>
      <c r="L51" s="77"/>
      <c r="M51" s="77"/>
      <c r="N51" s="77"/>
      <c r="O51" s="77"/>
      <c r="P51" s="77"/>
      <c r="Q51" s="77"/>
    </row>
    <row r="52" spans="1:17" s="38" customFormat="1" ht="52.5">
      <c r="A52" s="25"/>
      <c r="B52" s="39"/>
      <c r="C52" s="36" t="s">
        <v>126</v>
      </c>
      <c r="D52" s="35">
        <v>1000000</v>
      </c>
      <c r="E52" s="33"/>
      <c r="F52" s="78" t="s">
        <v>19</v>
      </c>
      <c r="G52" s="47">
        <v>18</v>
      </c>
      <c r="H52" s="33"/>
      <c r="I52" s="37" t="s">
        <v>160</v>
      </c>
      <c r="J52" s="25"/>
      <c r="K52" s="94">
        <v>2</v>
      </c>
      <c r="L52" s="77"/>
      <c r="M52" s="77"/>
      <c r="N52" s="77"/>
      <c r="O52" s="77"/>
      <c r="P52" s="77"/>
      <c r="Q52" s="77"/>
    </row>
    <row r="53" spans="1:17" s="38" customFormat="1" ht="52.5">
      <c r="A53" s="25"/>
      <c r="B53" s="39"/>
      <c r="C53" s="36" t="s">
        <v>256</v>
      </c>
      <c r="D53" s="35">
        <v>1000000</v>
      </c>
      <c r="E53" s="33" t="s">
        <v>19</v>
      </c>
      <c r="F53" s="78"/>
      <c r="G53" s="47"/>
      <c r="H53" s="33"/>
      <c r="I53" s="37" t="s">
        <v>146</v>
      </c>
      <c r="J53" s="25"/>
      <c r="K53" s="94">
        <v>2</v>
      </c>
      <c r="L53" s="77"/>
      <c r="M53" s="77"/>
      <c r="N53" s="77"/>
      <c r="O53" s="77"/>
      <c r="P53" s="77"/>
      <c r="Q53" s="77"/>
    </row>
    <row r="54" spans="1:17" s="38" customFormat="1" ht="52.5">
      <c r="A54" s="25"/>
      <c r="B54" s="39"/>
      <c r="C54" s="36" t="s">
        <v>262</v>
      </c>
      <c r="D54" s="35">
        <v>2300000</v>
      </c>
      <c r="E54" s="33" t="s">
        <v>19</v>
      </c>
      <c r="F54" s="78"/>
      <c r="G54" s="47"/>
      <c r="H54" s="33"/>
      <c r="I54" s="37" t="s">
        <v>263</v>
      </c>
      <c r="J54" s="25"/>
      <c r="K54" s="94">
        <v>2</v>
      </c>
      <c r="L54" s="77"/>
      <c r="M54" s="77"/>
      <c r="N54" s="77"/>
      <c r="O54" s="77"/>
      <c r="P54" s="77"/>
      <c r="Q54" s="77"/>
    </row>
    <row r="55" spans="1:17" s="38" customFormat="1" ht="52.5">
      <c r="A55" s="25"/>
      <c r="B55" s="39"/>
      <c r="C55" s="36" t="s">
        <v>257</v>
      </c>
      <c r="D55" s="35">
        <v>2000000</v>
      </c>
      <c r="E55" s="33" t="s">
        <v>19</v>
      </c>
      <c r="F55" s="78"/>
      <c r="G55" s="47"/>
      <c r="H55" s="33"/>
      <c r="I55" s="37" t="s">
        <v>264</v>
      </c>
      <c r="J55" s="25"/>
      <c r="K55" s="94">
        <v>2</v>
      </c>
      <c r="L55" s="77"/>
      <c r="M55" s="77"/>
      <c r="N55" s="77"/>
      <c r="O55" s="77"/>
      <c r="P55" s="77"/>
      <c r="Q55" s="77"/>
    </row>
    <row r="56" spans="1:17" s="38" customFormat="1" ht="42">
      <c r="A56" s="25"/>
      <c r="B56" s="90"/>
      <c r="C56" s="36" t="s">
        <v>258</v>
      </c>
      <c r="D56" s="35">
        <v>1200000</v>
      </c>
      <c r="E56" s="33"/>
      <c r="F56" s="78" t="s">
        <v>19</v>
      </c>
      <c r="G56" s="47">
        <v>19</v>
      </c>
      <c r="H56" s="33"/>
      <c r="I56" s="37" t="s">
        <v>395</v>
      </c>
      <c r="J56" s="25"/>
      <c r="K56" s="94">
        <v>2</v>
      </c>
      <c r="L56" s="77"/>
      <c r="M56" s="77"/>
      <c r="N56" s="77"/>
      <c r="O56" s="77"/>
      <c r="P56" s="77"/>
      <c r="Q56" s="77"/>
    </row>
    <row r="57" spans="1:17" s="38" customFormat="1" ht="63">
      <c r="A57" s="25"/>
      <c r="B57" s="39"/>
      <c r="C57" s="36" t="s">
        <v>259</v>
      </c>
      <c r="D57" s="35">
        <v>1950000</v>
      </c>
      <c r="E57" s="33" t="s">
        <v>19</v>
      </c>
      <c r="F57" s="78"/>
      <c r="G57" s="47"/>
      <c r="H57" s="33"/>
      <c r="I57" s="37" t="s">
        <v>147</v>
      </c>
      <c r="J57" s="25"/>
      <c r="K57" s="94">
        <v>2</v>
      </c>
      <c r="L57" s="77"/>
      <c r="M57" s="77"/>
      <c r="N57" s="77"/>
      <c r="O57" s="77"/>
      <c r="P57" s="77"/>
      <c r="Q57" s="77"/>
    </row>
    <row r="58" spans="1:17" s="38" customFormat="1" ht="63">
      <c r="A58" s="25"/>
      <c r="B58" s="39"/>
      <c r="C58" s="36" t="s">
        <v>260</v>
      </c>
      <c r="D58" s="35">
        <v>1800000</v>
      </c>
      <c r="E58" s="33"/>
      <c r="F58" s="78" t="s">
        <v>19</v>
      </c>
      <c r="G58" s="47">
        <v>20</v>
      </c>
      <c r="H58" s="33"/>
      <c r="I58" s="37" t="s">
        <v>161</v>
      </c>
      <c r="J58" s="25"/>
      <c r="K58" s="94">
        <v>2</v>
      </c>
      <c r="L58" s="77"/>
      <c r="M58" s="77"/>
      <c r="N58" s="77"/>
      <c r="O58" s="77"/>
      <c r="P58" s="77"/>
      <c r="Q58" s="77"/>
    </row>
    <row r="59" spans="1:17" s="38" customFormat="1" ht="52.5">
      <c r="A59" s="25"/>
      <c r="B59" s="90"/>
      <c r="C59" s="36" t="s">
        <v>261</v>
      </c>
      <c r="D59" s="35">
        <v>2200000</v>
      </c>
      <c r="E59" s="33" t="s">
        <v>19</v>
      </c>
      <c r="F59" s="78"/>
      <c r="G59" s="47"/>
      <c r="H59" s="33"/>
      <c r="I59" s="37" t="s">
        <v>265</v>
      </c>
      <c r="J59" s="25"/>
      <c r="K59" s="94">
        <v>2</v>
      </c>
      <c r="L59" s="77"/>
      <c r="M59" s="77"/>
      <c r="N59" s="77"/>
      <c r="O59" s="77"/>
      <c r="P59" s="77"/>
      <c r="Q59" s="77"/>
    </row>
    <row r="60" spans="1:17" s="38" customFormat="1" ht="63">
      <c r="A60" s="25"/>
      <c r="B60" s="39"/>
      <c r="C60" s="36" t="s">
        <v>266</v>
      </c>
      <c r="D60" s="35">
        <v>1425000</v>
      </c>
      <c r="E60" s="33"/>
      <c r="F60" s="78" t="s">
        <v>19</v>
      </c>
      <c r="G60" s="47">
        <v>21</v>
      </c>
      <c r="H60" s="33"/>
      <c r="I60" s="37" t="s">
        <v>162</v>
      </c>
      <c r="J60" s="25"/>
      <c r="K60" s="94">
        <v>2</v>
      </c>
      <c r="L60" s="77"/>
      <c r="M60" s="77"/>
      <c r="N60" s="77"/>
      <c r="O60" s="77"/>
      <c r="P60" s="77"/>
      <c r="Q60" s="77"/>
    </row>
    <row r="61" spans="1:17" s="38" customFormat="1" ht="63">
      <c r="A61" s="25"/>
      <c r="B61" s="39"/>
      <c r="C61" s="36" t="s">
        <v>267</v>
      </c>
      <c r="D61" s="35">
        <v>1425000</v>
      </c>
      <c r="E61" s="33"/>
      <c r="F61" s="78" t="s">
        <v>19</v>
      </c>
      <c r="G61" s="47">
        <v>22</v>
      </c>
      <c r="H61" s="33"/>
      <c r="I61" s="37" t="s">
        <v>162</v>
      </c>
      <c r="J61" s="67"/>
      <c r="K61" s="94">
        <v>2</v>
      </c>
      <c r="L61" s="77"/>
      <c r="M61" s="77"/>
      <c r="N61" s="77"/>
      <c r="O61" s="77"/>
      <c r="P61" s="77"/>
      <c r="Q61" s="77"/>
    </row>
    <row r="62" spans="1:17" s="38" customFormat="1" ht="63">
      <c r="A62" s="25"/>
      <c r="B62" s="39"/>
      <c r="C62" s="36" t="s">
        <v>268</v>
      </c>
      <c r="D62" s="35">
        <v>2000000</v>
      </c>
      <c r="E62" s="33" t="s">
        <v>19</v>
      </c>
      <c r="F62" s="78"/>
      <c r="G62" s="47"/>
      <c r="H62" s="33"/>
      <c r="I62" s="37" t="s">
        <v>148</v>
      </c>
      <c r="J62" s="67"/>
      <c r="K62" s="94">
        <v>2</v>
      </c>
      <c r="L62" s="77"/>
      <c r="M62" s="77"/>
      <c r="N62" s="77"/>
      <c r="O62" s="77"/>
      <c r="P62" s="77"/>
      <c r="Q62" s="77"/>
    </row>
    <row r="63" spans="1:17" s="38" customFormat="1" ht="63">
      <c r="A63" s="25"/>
      <c r="B63" s="39"/>
      <c r="C63" s="36" t="s">
        <v>269</v>
      </c>
      <c r="D63" s="35">
        <v>6300000</v>
      </c>
      <c r="E63" s="33" t="s">
        <v>19</v>
      </c>
      <c r="F63" s="78"/>
      <c r="G63" s="47"/>
      <c r="H63" s="33"/>
      <c r="I63" s="37" t="s">
        <v>163</v>
      </c>
      <c r="J63" s="67"/>
      <c r="K63" s="94">
        <v>2</v>
      </c>
      <c r="L63" s="77"/>
      <c r="M63" s="77"/>
      <c r="N63" s="77"/>
      <c r="O63" s="77"/>
      <c r="P63" s="77"/>
      <c r="Q63" s="77"/>
    </row>
    <row r="64" spans="1:17" s="38" customFormat="1" ht="63">
      <c r="A64" s="25"/>
      <c r="B64" s="39"/>
      <c r="C64" s="36" t="s">
        <v>270</v>
      </c>
      <c r="D64" s="35">
        <v>1680000</v>
      </c>
      <c r="E64" s="33"/>
      <c r="F64" s="78" t="s">
        <v>19</v>
      </c>
      <c r="G64" s="47">
        <v>23</v>
      </c>
      <c r="H64" s="33"/>
      <c r="I64" s="37" t="s">
        <v>164</v>
      </c>
      <c r="J64" s="25"/>
      <c r="K64" s="94">
        <v>2</v>
      </c>
      <c r="L64" s="77"/>
      <c r="M64" s="77"/>
      <c r="N64" s="77"/>
      <c r="O64" s="77"/>
      <c r="P64" s="77"/>
      <c r="Q64" s="77"/>
    </row>
    <row r="65" spans="1:17" s="38" customFormat="1" ht="63">
      <c r="A65" s="25"/>
      <c r="B65" s="39"/>
      <c r="C65" s="36" t="s">
        <v>271</v>
      </c>
      <c r="D65" s="35">
        <v>18300000</v>
      </c>
      <c r="E65" s="33" t="s">
        <v>19</v>
      </c>
      <c r="F65" s="78"/>
      <c r="G65" s="47"/>
      <c r="H65" s="33"/>
      <c r="I65" s="37" t="s">
        <v>149</v>
      </c>
      <c r="J65" s="25"/>
      <c r="K65" s="94">
        <v>2</v>
      </c>
      <c r="L65" s="77"/>
      <c r="M65" s="77"/>
      <c r="N65" s="77"/>
      <c r="O65" s="77"/>
      <c r="P65" s="77"/>
      <c r="Q65" s="77"/>
    </row>
    <row r="66" spans="1:17" s="38" customFormat="1" ht="52.5">
      <c r="A66" s="25"/>
      <c r="B66" s="39"/>
      <c r="C66" s="36" t="s">
        <v>127</v>
      </c>
      <c r="D66" s="35">
        <v>6020000</v>
      </c>
      <c r="E66" s="33" t="s">
        <v>19</v>
      </c>
      <c r="F66" s="78"/>
      <c r="G66" s="47"/>
      <c r="H66" s="33"/>
      <c r="I66" s="37" t="s">
        <v>273</v>
      </c>
      <c r="J66" s="25"/>
      <c r="K66" s="94">
        <v>2</v>
      </c>
      <c r="L66" s="77"/>
      <c r="M66" s="77"/>
      <c r="N66" s="77"/>
      <c r="O66" s="77"/>
      <c r="P66" s="77"/>
      <c r="Q66" s="77"/>
    </row>
    <row r="67" spans="1:17" s="38" customFormat="1" ht="31.5">
      <c r="A67" s="87">
        <v>3</v>
      </c>
      <c r="B67" s="39"/>
      <c r="C67" s="85" t="s">
        <v>88</v>
      </c>
      <c r="D67" s="35"/>
      <c r="E67" s="33"/>
      <c r="F67" s="78"/>
      <c r="G67" s="47"/>
      <c r="H67" s="33"/>
      <c r="I67" s="37"/>
      <c r="J67" s="25"/>
      <c r="K67" s="50">
        <v>3</v>
      </c>
      <c r="L67" s="77"/>
      <c r="M67" s="77"/>
      <c r="N67" s="77"/>
      <c r="O67" s="77"/>
      <c r="P67" s="77"/>
      <c r="Q67" s="77"/>
    </row>
    <row r="68" spans="1:17" s="38" customFormat="1" ht="63">
      <c r="A68" s="25"/>
      <c r="B68" s="39"/>
      <c r="C68" s="36" t="s">
        <v>89</v>
      </c>
      <c r="D68" s="35">
        <v>4000000</v>
      </c>
      <c r="E68" s="33" t="s">
        <v>19</v>
      </c>
      <c r="F68" s="78"/>
      <c r="G68" s="47"/>
      <c r="H68" s="33"/>
      <c r="I68" s="37" t="s">
        <v>418</v>
      </c>
      <c r="J68" s="25"/>
      <c r="K68" s="50">
        <v>3</v>
      </c>
      <c r="L68" s="77"/>
      <c r="M68" s="77"/>
      <c r="N68" s="77"/>
      <c r="O68" s="77"/>
      <c r="P68" s="77"/>
      <c r="Q68" s="77"/>
    </row>
    <row r="69" spans="1:17" s="38" customFormat="1" ht="73.5">
      <c r="A69" s="25"/>
      <c r="B69" s="39"/>
      <c r="C69" s="36" t="s">
        <v>272</v>
      </c>
      <c r="D69" s="35">
        <v>2000000</v>
      </c>
      <c r="E69" s="33" t="s">
        <v>19</v>
      </c>
      <c r="F69" s="78"/>
      <c r="G69" s="47"/>
      <c r="H69" s="33"/>
      <c r="I69" s="37" t="s">
        <v>274</v>
      </c>
      <c r="J69" s="25"/>
      <c r="K69" s="50">
        <v>3</v>
      </c>
      <c r="L69" s="77"/>
      <c r="M69" s="77"/>
      <c r="N69" s="77"/>
      <c r="O69" s="77"/>
      <c r="P69" s="77"/>
      <c r="Q69" s="77"/>
    </row>
    <row r="70" spans="1:17" s="38" customFormat="1" ht="63">
      <c r="A70" s="25">
        <v>4</v>
      </c>
      <c r="B70" s="39"/>
      <c r="C70" s="36" t="s">
        <v>40</v>
      </c>
      <c r="D70" s="35">
        <v>2000000</v>
      </c>
      <c r="E70" s="33" t="s">
        <v>19</v>
      </c>
      <c r="F70" s="78"/>
      <c r="G70" s="47"/>
      <c r="H70" s="33"/>
      <c r="I70" s="37" t="s">
        <v>91</v>
      </c>
      <c r="J70" s="25"/>
      <c r="K70" s="50">
        <v>4</v>
      </c>
      <c r="L70" s="77"/>
      <c r="M70" s="77"/>
      <c r="N70" s="77"/>
      <c r="O70" s="77"/>
      <c r="P70" s="77"/>
      <c r="Q70" s="77"/>
    </row>
    <row r="71" spans="1:17" s="38" customFormat="1" ht="63">
      <c r="A71" s="25">
        <v>5</v>
      </c>
      <c r="B71" s="39"/>
      <c r="C71" s="36" t="s">
        <v>41</v>
      </c>
      <c r="D71" s="35">
        <v>5000000</v>
      </c>
      <c r="E71" s="33" t="s">
        <v>19</v>
      </c>
      <c r="F71" s="78"/>
      <c r="G71" s="47"/>
      <c r="H71" s="33"/>
      <c r="I71" s="37" t="s">
        <v>90</v>
      </c>
      <c r="J71" s="25"/>
      <c r="K71" s="50">
        <v>5</v>
      </c>
      <c r="L71" s="77"/>
      <c r="M71" s="77"/>
      <c r="N71" s="77"/>
      <c r="O71" s="77"/>
      <c r="P71" s="77"/>
      <c r="Q71" s="77"/>
    </row>
    <row r="72" spans="1:17" s="38" customFormat="1" ht="52.5">
      <c r="A72" s="25">
        <v>6</v>
      </c>
      <c r="B72" s="39"/>
      <c r="C72" s="36" t="s">
        <v>42</v>
      </c>
      <c r="D72" s="35">
        <v>2100000</v>
      </c>
      <c r="E72" s="33" t="s">
        <v>19</v>
      </c>
      <c r="F72" s="78"/>
      <c r="G72" s="47"/>
      <c r="H72" s="33"/>
      <c r="I72" s="37" t="s">
        <v>92</v>
      </c>
      <c r="J72" s="25"/>
      <c r="K72" s="50">
        <v>6</v>
      </c>
      <c r="L72" s="77"/>
      <c r="M72" s="77"/>
      <c r="N72" s="77"/>
      <c r="O72" s="77"/>
      <c r="P72" s="77"/>
      <c r="Q72" s="77"/>
    </row>
    <row r="73" spans="1:17" s="38" customFormat="1" ht="84">
      <c r="A73" s="25">
        <v>7</v>
      </c>
      <c r="B73" s="39"/>
      <c r="C73" s="36" t="s">
        <v>43</v>
      </c>
      <c r="D73" s="35">
        <v>1000000</v>
      </c>
      <c r="E73" s="33" t="s">
        <v>19</v>
      </c>
      <c r="F73" s="78"/>
      <c r="G73" s="47"/>
      <c r="H73" s="33"/>
      <c r="I73" s="37" t="s">
        <v>279</v>
      </c>
      <c r="J73" s="25"/>
      <c r="K73" s="50">
        <v>7</v>
      </c>
      <c r="L73" s="77"/>
      <c r="M73" s="77"/>
      <c r="N73" s="77"/>
      <c r="O73" s="77"/>
      <c r="P73" s="77"/>
      <c r="Q73" s="77"/>
    </row>
    <row r="74" spans="1:17" s="38" customFormat="1" ht="52.5">
      <c r="A74" s="25">
        <v>8</v>
      </c>
      <c r="B74" s="88"/>
      <c r="C74" s="36" t="s">
        <v>44</v>
      </c>
      <c r="D74" s="35">
        <v>150000</v>
      </c>
      <c r="E74" s="33"/>
      <c r="F74" s="78"/>
      <c r="G74" s="47"/>
      <c r="H74" s="33" t="s">
        <v>19</v>
      </c>
      <c r="I74" s="37" t="s">
        <v>150</v>
      </c>
      <c r="J74" s="25"/>
      <c r="K74" s="50">
        <v>8</v>
      </c>
      <c r="L74" s="77"/>
      <c r="M74" s="77"/>
      <c r="N74" s="77"/>
      <c r="O74" s="77"/>
      <c r="P74" s="77"/>
      <c r="Q74" s="77"/>
    </row>
    <row r="75" spans="1:17" s="38" customFormat="1" ht="52.5">
      <c r="A75" s="25">
        <v>9</v>
      </c>
      <c r="B75" s="88"/>
      <c r="C75" s="36" t="s">
        <v>275</v>
      </c>
      <c r="D75" s="35">
        <v>400000</v>
      </c>
      <c r="E75" s="33"/>
      <c r="F75" s="78"/>
      <c r="G75" s="47"/>
      <c r="H75" s="33" t="s">
        <v>19</v>
      </c>
      <c r="I75" s="37" t="s">
        <v>151</v>
      </c>
      <c r="J75" s="25"/>
      <c r="K75" s="50">
        <v>9</v>
      </c>
      <c r="L75" s="77"/>
      <c r="M75" s="77"/>
      <c r="N75" s="77"/>
      <c r="O75" s="77"/>
      <c r="P75" s="77"/>
      <c r="Q75" s="77"/>
    </row>
    <row r="76" spans="1:17" s="38" customFormat="1" ht="52.5">
      <c r="A76" s="25">
        <v>10</v>
      </c>
      <c r="B76" s="88"/>
      <c r="C76" s="36" t="s">
        <v>45</v>
      </c>
      <c r="D76" s="35">
        <v>200000</v>
      </c>
      <c r="E76" s="33"/>
      <c r="F76" s="78"/>
      <c r="G76" s="47"/>
      <c r="H76" s="33" t="s">
        <v>19</v>
      </c>
      <c r="I76" s="37" t="s">
        <v>152</v>
      </c>
      <c r="J76" s="25"/>
      <c r="K76" s="50">
        <v>10</v>
      </c>
      <c r="L76" s="77"/>
      <c r="M76" s="77"/>
      <c r="N76" s="77"/>
      <c r="O76" s="77"/>
      <c r="P76" s="77"/>
      <c r="Q76" s="77"/>
    </row>
    <row r="77" spans="1:17" s="38" customFormat="1" ht="105">
      <c r="A77" s="25">
        <v>11</v>
      </c>
      <c r="B77" s="88"/>
      <c r="C77" s="36" t="s">
        <v>46</v>
      </c>
      <c r="D77" s="35">
        <v>150000</v>
      </c>
      <c r="E77" s="33" t="s">
        <v>19</v>
      </c>
      <c r="F77" s="78"/>
      <c r="G77" s="47"/>
      <c r="H77" s="33"/>
      <c r="I77" s="37" t="s">
        <v>277</v>
      </c>
      <c r="J77" s="25"/>
      <c r="K77" s="50">
        <v>11</v>
      </c>
      <c r="L77" s="77"/>
      <c r="M77" s="77"/>
      <c r="N77" s="77"/>
      <c r="O77" s="77"/>
      <c r="P77" s="77"/>
      <c r="Q77" s="77"/>
    </row>
    <row r="78" spans="1:17" s="38" customFormat="1" ht="52.5">
      <c r="A78" s="25">
        <v>12</v>
      </c>
      <c r="B78" s="88"/>
      <c r="C78" s="36" t="s">
        <v>276</v>
      </c>
      <c r="D78" s="35">
        <v>4500000</v>
      </c>
      <c r="E78" s="33" t="s">
        <v>19</v>
      </c>
      <c r="F78" s="78"/>
      <c r="G78" s="47"/>
      <c r="H78" s="33"/>
      <c r="I78" s="37" t="s">
        <v>167</v>
      </c>
      <c r="J78" s="25"/>
      <c r="K78" s="50">
        <v>12</v>
      </c>
      <c r="L78" s="77"/>
      <c r="M78" s="77"/>
      <c r="N78" s="77"/>
      <c r="O78" s="77"/>
      <c r="P78" s="77"/>
      <c r="Q78" s="77"/>
    </row>
    <row r="79" spans="1:17" s="38" customFormat="1" ht="73.5">
      <c r="A79" s="95">
        <v>13</v>
      </c>
      <c r="B79" s="86"/>
      <c r="C79" s="85" t="s">
        <v>170</v>
      </c>
      <c r="D79" s="35"/>
      <c r="E79" s="33"/>
      <c r="F79" s="78"/>
      <c r="G79" s="47"/>
      <c r="H79" s="33"/>
      <c r="I79" s="37" t="s">
        <v>299</v>
      </c>
      <c r="J79" s="25"/>
      <c r="K79" s="50">
        <v>45</v>
      </c>
      <c r="L79" s="77"/>
      <c r="M79" s="77"/>
      <c r="N79" s="77"/>
      <c r="O79" s="77"/>
      <c r="P79" s="77"/>
      <c r="Q79" s="77"/>
    </row>
    <row r="80" spans="1:17" s="38" customFormat="1" ht="73.5">
      <c r="A80" s="25"/>
      <c r="B80" s="39"/>
      <c r="C80" s="36" t="s">
        <v>294</v>
      </c>
      <c r="D80" s="35">
        <v>1899000</v>
      </c>
      <c r="E80" s="33" t="s">
        <v>19</v>
      </c>
      <c r="F80" s="96"/>
      <c r="G80" s="47"/>
      <c r="H80" s="33"/>
      <c r="I80" s="37" t="s">
        <v>298</v>
      </c>
      <c r="J80" s="25"/>
      <c r="K80" s="50">
        <v>45</v>
      </c>
      <c r="L80" s="77"/>
      <c r="M80" s="77"/>
      <c r="N80" s="77"/>
      <c r="O80" s="77"/>
      <c r="P80" s="77"/>
      <c r="Q80" s="77"/>
    </row>
    <row r="81" spans="1:33" s="40" customFormat="1" ht="31.5">
      <c r="A81" s="25"/>
      <c r="B81" s="39"/>
      <c r="C81" s="36" t="s">
        <v>295</v>
      </c>
      <c r="D81" s="35">
        <v>1789000</v>
      </c>
      <c r="E81" s="33"/>
      <c r="F81" s="78" t="s">
        <v>19</v>
      </c>
      <c r="G81" s="47">
        <v>25</v>
      </c>
      <c r="H81" s="33"/>
      <c r="I81" s="37" t="s">
        <v>397</v>
      </c>
      <c r="J81" s="25"/>
      <c r="K81" s="50">
        <v>45</v>
      </c>
      <c r="L81" s="77"/>
      <c r="M81" s="77"/>
      <c r="N81" s="77"/>
      <c r="O81" s="77"/>
      <c r="P81" s="77"/>
      <c r="Q81" s="77"/>
      <c r="R81" s="38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F81" s="38"/>
      <c r="AG81" s="38"/>
    </row>
    <row r="82" spans="1:33" s="40" customFormat="1" ht="42">
      <c r="A82" s="25"/>
      <c r="B82" s="39"/>
      <c r="C82" s="36" t="s">
        <v>128</v>
      </c>
      <c r="D82" s="35">
        <v>2420000</v>
      </c>
      <c r="E82" s="33"/>
      <c r="F82" s="78"/>
      <c r="G82" s="47"/>
      <c r="H82" s="33" t="s">
        <v>19</v>
      </c>
      <c r="I82" s="37" t="s">
        <v>430</v>
      </c>
      <c r="J82" s="25"/>
      <c r="K82" s="50">
        <v>45</v>
      </c>
      <c r="L82" s="77"/>
      <c r="M82" s="77"/>
      <c r="N82" s="77"/>
      <c r="O82" s="77"/>
      <c r="P82" s="77"/>
      <c r="Q82" s="77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</row>
    <row r="83" spans="1:33" s="40" customFormat="1" ht="21">
      <c r="A83" s="25"/>
      <c r="B83" s="39"/>
      <c r="C83" s="36" t="s">
        <v>296</v>
      </c>
      <c r="D83" s="35">
        <v>1527000</v>
      </c>
      <c r="E83" s="33"/>
      <c r="F83" s="78" t="s">
        <v>19</v>
      </c>
      <c r="G83" s="47">
        <v>26</v>
      </c>
      <c r="H83" s="33"/>
      <c r="I83" s="37" t="s">
        <v>398</v>
      </c>
      <c r="J83" s="25"/>
      <c r="K83" s="50">
        <v>45</v>
      </c>
      <c r="L83" s="77"/>
      <c r="M83" s="77"/>
      <c r="N83" s="77"/>
      <c r="O83" s="77"/>
      <c r="P83" s="77"/>
      <c r="Q83" s="77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</row>
    <row r="84" spans="1:33" s="40" customFormat="1" ht="42">
      <c r="A84" s="25"/>
      <c r="B84" s="39"/>
      <c r="C84" s="36" t="s">
        <v>297</v>
      </c>
      <c r="D84" s="35">
        <v>3000000</v>
      </c>
      <c r="E84" s="33" t="s">
        <v>19</v>
      </c>
      <c r="F84" s="78"/>
      <c r="G84" s="47"/>
      <c r="H84" s="33"/>
      <c r="I84" s="37" t="s">
        <v>429</v>
      </c>
      <c r="J84" s="25"/>
      <c r="K84" s="50">
        <v>45</v>
      </c>
      <c r="L84" s="77"/>
      <c r="M84" s="77"/>
      <c r="N84" s="77"/>
      <c r="O84" s="77"/>
      <c r="P84" s="77"/>
      <c r="Q84" s="77"/>
      <c r="R84" s="38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F84" s="38"/>
      <c r="AG84" s="38"/>
    </row>
    <row r="85" spans="1:33" s="40" customFormat="1" ht="42">
      <c r="A85" s="25"/>
      <c r="B85" s="39"/>
      <c r="C85" s="36" t="s">
        <v>306</v>
      </c>
      <c r="D85" s="35">
        <v>1750000</v>
      </c>
      <c r="E85" s="33" t="s">
        <v>19</v>
      </c>
      <c r="F85" s="78"/>
      <c r="G85" s="47"/>
      <c r="H85" s="33"/>
      <c r="I85" s="37" t="s">
        <v>428</v>
      </c>
      <c r="J85" s="25"/>
      <c r="K85" s="50">
        <v>45</v>
      </c>
      <c r="L85" s="77"/>
      <c r="M85" s="77"/>
      <c r="N85" s="77"/>
      <c r="O85" s="77"/>
      <c r="P85" s="77"/>
      <c r="Q85" s="77"/>
      <c r="R85" s="38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F85" s="38"/>
      <c r="AG85" s="38"/>
    </row>
    <row r="86" spans="1:33" s="40" customFormat="1" ht="31.5">
      <c r="A86" s="25"/>
      <c r="B86" s="39"/>
      <c r="C86" s="36" t="s">
        <v>301</v>
      </c>
      <c r="D86" s="35">
        <v>3072000</v>
      </c>
      <c r="E86" s="33" t="s">
        <v>19</v>
      </c>
      <c r="F86" s="97"/>
      <c r="G86" s="47"/>
      <c r="H86" s="33"/>
      <c r="I86" s="37" t="s">
        <v>175</v>
      </c>
      <c r="J86" s="25"/>
      <c r="K86" s="50">
        <v>45</v>
      </c>
      <c r="L86" s="77"/>
      <c r="M86" s="77"/>
      <c r="N86" s="77"/>
      <c r="O86" s="77"/>
      <c r="P86" s="77"/>
      <c r="Q86" s="77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</row>
    <row r="87" spans="1:33" s="40" customFormat="1" ht="31.5">
      <c r="A87" s="25"/>
      <c r="B87" s="39"/>
      <c r="C87" s="36" t="s">
        <v>129</v>
      </c>
      <c r="D87" s="35">
        <v>1000000</v>
      </c>
      <c r="E87" s="33" t="s">
        <v>19</v>
      </c>
      <c r="F87" s="78"/>
      <c r="G87" s="47"/>
      <c r="H87" s="33"/>
      <c r="I87" s="37" t="s">
        <v>419</v>
      </c>
      <c r="J87" s="25"/>
      <c r="K87" s="50">
        <v>45</v>
      </c>
      <c r="L87" s="77"/>
      <c r="M87" s="77"/>
      <c r="N87" s="77"/>
      <c r="O87" s="77"/>
      <c r="P87" s="77"/>
      <c r="Q87" s="77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</row>
    <row r="88" spans="1:33" s="38" customFormat="1" ht="31.5">
      <c r="A88" s="25"/>
      <c r="B88" s="39"/>
      <c r="C88" s="36" t="s">
        <v>302</v>
      </c>
      <c r="D88" s="35">
        <v>1289000</v>
      </c>
      <c r="E88" s="33"/>
      <c r="F88" s="78" t="s">
        <v>19</v>
      </c>
      <c r="G88" s="47">
        <v>27</v>
      </c>
      <c r="H88" s="33"/>
      <c r="I88" s="37" t="s">
        <v>399</v>
      </c>
      <c r="J88" s="25"/>
      <c r="K88" s="50">
        <v>45</v>
      </c>
      <c r="L88" s="77"/>
      <c r="M88" s="77"/>
      <c r="N88" s="77"/>
      <c r="O88" s="77"/>
      <c r="P88" s="77"/>
      <c r="Q88" s="77"/>
    </row>
    <row r="89" spans="1:33" s="38" customFormat="1" ht="52.5">
      <c r="A89" s="25"/>
      <c r="B89" s="39"/>
      <c r="C89" s="36" t="s">
        <v>303</v>
      </c>
      <c r="D89" s="35">
        <v>1500000</v>
      </c>
      <c r="E89" s="33" t="s">
        <v>19</v>
      </c>
      <c r="F89" s="78"/>
      <c r="G89" s="47"/>
      <c r="H89" s="33"/>
      <c r="I89" s="37" t="s">
        <v>426</v>
      </c>
      <c r="J89" s="25"/>
      <c r="K89" s="50">
        <v>45</v>
      </c>
      <c r="L89" s="77"/>
      <c r="M89" s="77"/>
      <c r="N89" s="77"/>
      <c r="O89" s="77"/>
      <c r="P89" s="77"/>
      <c r="Q89" s="77"/>
    </row>
    <row r="90" spans="1:33" s="38" customFormat="1" ht="31.5">
      <c r="A90" s="25"/>
      <c r="B90" s="39"/>
      <c r="C90" s="36" t="s">
        <v>304</v>
      </c>
      <c r="D90" s="35">
        <v>592000</v>
      </c>
      <c r="E90" s="33"/>
      <c r="F90" s="97" t="s">
        <v>19</v>
      </c>
      <c r="G90" s="47">
        <v>28</v>
      </c>
      <c r="H90" s="33"/>
      <c r="I90" s="89" t="s">
        <v>420</v>
      </c>
      <c r="J90" s="25"/>
      <c r="K90" s="50">
        <v>45</v>
      </c>
      <c r="L90" s="77"/>
      <c r="M90" s="77"/>
      <c r="N90" s="77"/>
      <c r="O90" s="77"/>
      <c r="P90" s="77"/>
      <c r="Q90" s="77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</row>
    <row r="91" spans="1:33" s="38" customFormat="1" ht="42">
      <c r="A91" s="25"/>
      <c r="B91" s="39"/>
      <c r="C91" s="36" t="s">
        <v>305</v>
      </c>
      <c r="D91" s="35">
        <v>1500000</v>
      </c>
      <c r="E91" s="33"/>
      <c r="F91" s="97" t="s">
        <v>19</v>
      </c>
      <c r="G91" s="47">
        <v>29</v>
      </c>
      <c r="H91" s="33"/>
      <c r="I91" s="37" t="s">
        <v>400</v>
      </c>
      <c r="J91" s="25"/>
      <c r="K91" s="50">
        <v>45</v>
      </c>
      <c r="L91" s="77"/>
      <c r="M91" s="77"/>
      <c r="N91" s="77"/>
      <c r="O91" s="77"/>
      <c r="P91" s="77"/>
      <c r="Q91" s="77"/>
    </row>
    <row r="92" spans="1:33" s="38" customFormat="1" ht="52.5">
      <c r="A92" s="25"/>
      <c r="B92" s="39"/>
      <c r="C92" s="36" t="s">
        <v>307</v>
      </c>
      <c r="D92" s="35">
        <v>500000</v>
      </c>
      <c r="E92" s="33" t="s">
        <v>19</v>
      </c>
      <c r="F92" s="78"/>
      <c r="G92" s="47"/>
      <c r="H92" s="33"/>
      <c r="I92" s="37" t="s">
        <v>427</v>
      </c>
      <c r="J92" s="25"/>
      <c r="K92" s="50">
        <v>45</v>
      </c>
      <c r="L92" s="77"/>
      <c r="M92" s="77"/>
      <c r="N92" s="77"/>
      <c r="O92" s="77"/>
      <c r="P92" s="77"/>
      <c r="Q92" s="77"/>
    </row>
    <row r="93" spans="1:33" s="38" customFormat="1" ht="31.5">
      <c r="A93" s="25"/>
      <c r="B93" s="39"/>
      <c r="C93" s="36" t="s">
        <v>130</v>
      </c>
      <c r="D93" s="35">
        <v>2249000</v>
      </c>
      <c r="E93" s="33"/>
      <c r="F93" s="78" t="s">
        <v>19</v>
      </c>
      <c r="G93" s="47">
        <v>30</v>
      </c>
      <c r="H93" s="33"/>
      <c r="I93" s="37" t="s">
        <v>401</v>
      </c>
      <c r="J93" s="25"/>
      <c r="K93" s="50">
        <v>45</v>
      </c>
      <c r="L93" s="77"/>
      <c r="M93" s="77"/>
      <c r="N93" s="77"/>
      <c r="O93" s="77"/>
      <c r="P93" s="77"/>
      <c r="Q93" s="77"/>
    </row>
    <row r="94" spans="1:33" s="38" customFormat="1" ht="31.5">
      <c r="A94" s="25"/>
      <c r="B94" s="39"/>
      <c r="C94" s="36" t="s">
        <v>308</v>
      </c>
      <c r="D94" s="35">
        <v>1000000</v>
      </c>
      <c r="E94" s="33"/>
      <c r="F94" s="97" t="s">
        <v>19</v>
      </c>
      <c r="G94" s="47">
        <v>31</v>
      </c>
      <c r="H94" s="33"/>
      <c r="I94" s="89" t="s">
        <v>425</v>
      </c>
      <c r="J94" s="25"/>
      <c r="K94" s="50">
        <v>45</v>
      </c>
      <c r="L94" s="77"/>
      <c r="M94" s="77"/>
      <c r="N94" s="77"/>
      <c r="O94" s="77"/>
      <c r="P94" s="77"/>
      <c r="Q94" s="77"/>
    </row>
    <row r="95" spans="1:33" s="38" customFormat="1" ht="42">
      <c r="A95" s="25"/>
      <c r="B95" s="39"/>
      <c r="C95" s="36" t="s">
        <v>131</v>
      </c>
      <c r="D95" s="35">
        <v>1042300</v>
      </c>
      <c r="E95" s="33"/>
      <c r="F95" s="97" t="s">
        <v>19</v>
      </c>
      <c r="G95" s="47">
        <v>32</v>
      </c>
      <c r="H95" s="33"/>
      <c r="I95" s="89" t="s">
        <v>421</v>
      </c>
      <c r="J95" s="25"/>
      <c r="K95" s="50">
        <v>45</v>
      </c>
      <c r="L95" s="77"/>
      <c r="M95" s="77"/>
      <c r="N95" s="77"/>
      <c r="O95" s="77"/>
      <c r="P95" s="77"/>
      <c r="Q95" s="77"/>
    </row>
    <row r="96" spans="1:33" s="38" customFormat="1" ht="31.5">
      <c r="A96" s="25"/>
      <c r="B96" s="39"/>
      <c r="C96" s="36" t="s">
        <v>309</v>
      </c>
      <c r="D96" s="35">
        <v>1000000</v>
      </c>
      <c r="E96" s="33"/>
      <c r="F96" s="78" t="s">
        <v>19</v>
      </c>
      <c r="G96" s="47">
        <v>33</v>
      </c>
      <c r="H96" s="33"/>
      <c r="I96" s="37" t="s">
        <v>402</v>
      </c>
      <c r="J96" s="25"/>
      <c r="K96" s="50">
        <v>45</v>
      </c>
      <c r="L96" s="77"/>
      <c r="M96" s="77"/>
      <c r="N96" s="77"/>
      <c r="O96" s="77"/>
      <c r="P96" s="77"/>
      <c r="Q96" s="77"/>
    </row>
    <row r="97" spans="1:17" s="38" customFormat="1" ht="31.5">
      <c r="A97" s="25"/>
      <c r="B97" s="39"/>
      <c r="C97" s="36" t="s">
        <v>132</v>
      </c>
      <c r="D97" s="35">
        <v>600000</v>
      </c>
      <c r="E97" s="33" t="s">
        <v>19</v>
      </c>
      <c r="F97" s="78"/>
      <c r="G97" s="47"/>
      <c r="H97" s="33"/>
      <c r="I97" s="37" t="s">
        <v>424</v>
      </c>
      <c r="J97" s="25"/>
      <c r="K97" s="50">
        <v>45</v>
      </c>
      <c r="L97" s="77"/>
      <c r="M97" s="77"/>
      <c r="N97" s="77"/>
      <c r="O97" s="77"/>
      <c r="P97" s="77"/>
      <c r="Q97" s="77"/>
    </row>
    <row r="98" spans="1:17" s="38" customFormat="1" ht="42">
      <c r="A98" s="25"/>
      <c r="B98" s="39"/>
      <c r="C98" s="36" t="s">
        <v>133</v>
      </c>
      <c r="D98" s="35">
        <v>203000</v>
      </c>
      <c r="E98" s="33" t="s">
        <v>19</v>
      </c>
      <c r="F98" s="78"/>
      <c r="G98" s="47"/>
      <c r="H98" s="33"/>
      <c r="I98" s="37" t="s">
        <v>432</v>
      </c>
      <c r="J98" s="25"/>
      <c r="K98" s="50">
        <v>45</v>
      </c>
      <c r="L98" s="77"/>
      <c r="M98" s="77"/>
      <c r="N98" s="77"/>
      <c r="O98" s="77"/>
      <c r="P98" s="77"/>
      <c r="Q98" s="77"/>
    </row>
    <row r="99" spans="1:17" s="38" customFormat="1" ht="42">
      <c r="A99" s="25"/>
      <c r="B99" s="39"/>
      <c r="C99" s="36" t="s">
        <v>134</v>
      </c>
      <c r="D99" s="35">
        <v>1000000</v>
      </c>
      <c r="E99" s="33"/>
      <c r="F99" s="97" t="s">
        <v>19</v>
      </c>
      <c r="G99" s="47">
        <v>34</v>
      </c>
      <c r="H99" s="33"/>
      <c r="I99" s="89" t="s">
        <v>422</v>
      </c>
      <c r="J99" s="25"/>
      <c r="K99" s="50">
        <v>45</v>
      </c>
      <c r="L99" s="77"/>
      <c r="M99" s="77"/>
      <c r="N99" s="77"/>
      <c r="O99" s="77"/>
      <c r="P99" s="77"/>
      <c r="Q99" s="77"/>
    </row>
    <row r="100" spans="1:17" s="100" customFormat="1" ht="42">
      <c r="A100" s="25"/>
      <c r="B100" s="39"/>
      <c r="C100" s="36" t="s">
        <v>310</v>
      </c>
      <c r="D100" s="35">
        <v>1000000</v>
      </c>
      <c r="E100" s="33" t="s">
        <v>19</v>
      </c>
      <c r="F100" s="78"/>
      <c r="G100" s="47"/>
      <c r="H100" s="33"/>
      <c r="I100" s="37" t="s">
        <v>423</v>
      </c>
      <c r="J100" s="25"/>
      <c r="K100" s="50">
        <v>45</v>
      </c>
      <c r="L100" s="99"/>
      <c r="M100" s="99"/>
      <c r="N100" s="99"/>
      <c r="O100" s="99"/>
      <c r="P100" s="99"/>
      <c r="Q100" s="99"/>
    </row>
    <row r="101" spans="1:17" s="100" customFormat="1" ht="42">
      <c r="A101" s="25"/>
      <c r="B101" s="39"/>
      <c r="C101" s="36" t="s">
        <v>135</v>
      </c>
      <c r="D101" s="35">
        <v>1000000</v>
      </c>
      <c r="E101" s="33" t="s">
        <v>19</v>
      </c>
      <c r="F101" s="78"/>
      <c r="G101" s="47"/>
      <c r="H101" s="33"/>
      <c r="I101" s="37" t="s">
        <v>183</v>
      </c>
      <c r="J101" s="25"/>
      <c r="K101" s="50">
        <v>45</v>
      </c>
      <c r="L101" s="99"/>
      <c r="M101" s="99"/>
      <c r="N101" s="99"/>
      <c r="O101" s="99"/>
      <c r="P101" s="99"/>
      <c r="Q101" s="99"/>
    </row>
    <row r="102" spans="1:17" s="100" customFormat="1" ht="42">
      <c r="A102" s="25"/>
      <c r="B102" s="39"/>
      <c r="C102" s="36" t="s">
        <v>136</v>
      </c>
      <c r="D102" s="35">
        <v>193200</v>
      </c>
      <c r="E102" s="33" t="s">
        <v>19</v>
      </c>
      <c r="F102" s="78"/>
      <c r="G102" s="47"/>
      <c r="H102" s="33"/>
      <c r="I102" s="37" t="s">
        <v>433</v>
      </c>
      <c r="J102" s="25"/>
      <c r="K102" s="50">
        <v>45</v>
      </c>
      <c r="L102" s="99"/>
      <c r="M102" s="99"/>
      <c r="N102" s="99"/>
      <c r="O102" s="99"/>
      <c r="P102" s="99"/>
      <c r="Q102" s="99"/>
    </row>
    <row r="103" spans="1:17" s="100" customFormat="1" ht="42">
      <c r="A103" s="25"/>
      <c r="B103" s="39"/>
      <c r="C103" s="36" t="s">
        <v>137</v>
      </c>
      <c r="D103" s="35">
        <v>730000</v>
      </c>
      <c r="E103" s="33" t="s">
        <v>19</v>
      </c>
      <c r="F103" s="78"/>
      <c r="G103" s="47"/>
      <c r="H103" s="33"/>
      <c r="I103" s="37" t="s">
        <v>186</v>
      </c>
      <c r="J103" s="25"/>
      <c r="K103" s="50">
        <v>45</v>
      </c>
      <c r="L103" s="99"/>
      <c r="M103" s="99"/>
      <c r="N103" s="99"/>
      <c r="O103" s="99"/>
      <c r="P103" s="99"/>
      <c r="Q103" s="99"/>
    </row>
    <row r="104" spans="1:17" s="100" customFormat="1" ht="31.5">
      <c r="A104" s="25"/>
      <c r="B104" s="39"/>
      <c r="C104" s="36" t="s">
        <v>312</v>
      </c>
      <c r="D104" s="35">
        <v>1000000</v>
      </c>
      <c r="E104" s="33" t="s">
        <v>19</v>
      </c>
      <c r="F104" s="78"/>
      <c r="G104" s="47"/>
      <c r="H104" s="33"/>
      <c r="I104" s="37" t="s">
        <v>185</v>
      </c>
      <c r="J104" s="25"/>
      <c r="K104" s="50">
        <v>45</v>
      </c>
      <c r="L104" s="99"/>
      <c r="M104" s="99"/>
      <c r="N104" s="99"/>
      <c r="O104" s="99"/>
      <c r="P104" s="99"/>
      <c r="Q104" s="99"/>
    </row>
    <row r="105" spans="1:17" s="100" customFormat="1" ht="31.5">
      <c r="A105" s="25"/>
      <c r="B105" s="39"/>
      <c r="C105" s="36" t="s">
        <v>311</v>
      </c>
      <c r="D105" s="35">
        <v>10000000</v>
      </c>
      <c r="E105" s="33"/>
      <c r="F105" s="78" t="s">
        <v>19</v>
      </c>
      <c r="G105" s="47">
        <v>35</v>
      </c>
      <c r="H105" s="33"/>
      <c r="I105" s="37" t="s">
        <v>184</v>
      </c>
      <c r="J105" s="25"/>
      <c r="K105" s="50">
        <v>45</v>
      </c>
      <c r="L105" s="99"/>
      <c r="M105" s="99"/>
      <c r="N105" s="99"/>
      <c r="O105" s="99"/>
      <c r="P105" s="99"/>
      <c r="Q105" s="99"/>
    </row>
    <row r="106" spans="1:17" s="38" customFormat="1" ht="42">
      <c r="A106" s="25"/>
      <c r="B106" s="39"/>
      <c r="C106" s="36" t="s">
        <v>313</v>
      </c>
      <c r="D106" s="35">
        <v>6000000</v>
      </c>
      <c r="E106" s="33" t="s">
        <v>19</v>
      </c>
      <c r="F106" s="78"/>
      <c r="G106" s="47"/>
      <c r="H106" s="33"/>
      <c r="I106" s="37" t="s">
        <v>315</v>
      </c>
      <c r="J106" s="25"/>
      <c r="K106" s="50">
        <v>45</v>
      </c>
      <c r="L106" s="77"/>
      <c r="M106" s="77"/>
      <c r="N106" s="77"/>
      <c r="O106" s="77"/>
      <c r="P106" s="77"/>
      <c r="Q106" s="77"/>
    </row>
    <row r="107" spans="1:17" s="38" customFormat="1" ht="52.5">
      <c r="A107" s="25"/>
      <c r="B107" s="39"/>
      <c r="C107" s="36" t="s">
        <v>314</v>
      </c>
      <c r="D107" s="35">
        <v>15000000</v>
      </c>
      <c r="E107" s="33" t="s">
        <v>19</v>
      </c>
      <c r="F107" s="78"/>
      <c r="G107" s="47"/>
      <c r="H107" s="33"/>
      <c r="I107" s="37" t="s">
        <v>187</v>
      </c>
      <c r="J107" s="25"/>
      <c r="K107" s="50">
        <v>45</v>
      </c>
      <c r="L107" s="77"/>
      <c r="M107" s="77"/>
      <c r="N107" s="77"/>
      <c r="O107" s="77"/>
      <c r="P107" s="77"/>
      <c r="Q107" s="77"/>
    </row>
    <row r="108" spans="1:17" s="38" customFormat="1" ht="73.5">
      <c r="A108" s="25">
        <v>14</v>
      </c>
      <c r="B108" s="39"/>
      <c r="C108" s="85" t="s">
        <v>322</v>
      </c>
      <c r="D108" s="35"/>
      <c r="E108" s="33"/>
      <c r="F108" s="78"/>
      <c r="G108" s="47"/>
      <c r="H108" s="33"/>
      <c r="I108" s="37" t="s">
        <v>179</v>
      </c>
      <c r="J108" s="25"/>
      <c r="K108" s="50">
        <v>46</v>
      </c>
      <c r="L108" s="77"/>
      <c r="M108" s="77"/>
      <c r="N108" s="77"/>
      <c r="O108" s="77"/>
      <c r="P108" s="77"/>
      <c r="Q108" s="77"/>
    </row>
    <row r="109" spans="1:17" s="38" customFormat="1" ht="63">
      <c r="A109" s="25"/>
      <c r="B109" s="39"/>
      <c r="C109" s="36" t="s">
        <v>77</v>
      </c>
      <c r="D109" s="35">
        <v>9980000</v>
      </c>
      <c r="E109" s="33"/>
      <c r="F109" s="97" t="s">
        <v>19</v>
      </c>
      <c r="G109" s="47">
        <v>36</v>
      </c>
      <c r="H109" s="33"/>
      <c r="I109" s="37" t="s">
        <v>320</v>
      </c>
      <c r="J109" s="25"/>
      <c r="K109" s="50">
        <v>46</v>
      </c>
      <c r="L109" s="77"/>
      <c r="M109" s="77"/>
      <c r="N109" s="77"/>
      <c r="O109" s="77"/>
      <c r="P109" s="77"/>
      <c r="Q109" s="77"/>
    </row>
    <row r="110" spans="1:17" s="38" customFormat="1" ht="42">
      <c r="A110" s="25"/>
      <c r="B110" s="39"/>
      <c r="C110" s="36" t="s">
        <v>316</v>
      </c>
      <c r="D110" s="35">
        <v>1500000</v>
      </c>
      <c r="E110" s="33"/>
      <c r="F110" s="97" t="s">
        <v>19</v>
      </c>
      <c r="G110" s="47">
        <v>37</v>
      </c>
      <c r="H110" s="33"/>
      <c r="I110" s="89" t="s">
        <v>188</v>
      </c>
      <c r="J110" s="25"/>
      <c r="K110" s="50">
        <v>46</v>
      </c>
      <c r="L110" s="77"/>
      <c r="M110" s="77"/>
      <c r="N110" s="77"/>
      <c r="O110" s="77"/>
      <c r="P110" s="77"/>
      <c r="Q110" s="77"/>
    </row>
    <row r="111" spans="1:17" s="38" customFormat="1" ht="52.5">
      <c r="A111" s="25"/>
      <c r="B111" s="39"/>
      <c r="C111" s="36" t="s">
        <v>317</v>
      </c>
      <c r="D111" s="35">
        <v>1500000</v>
      </c>
      <c r="E111" s="33"/>
      <c r="F111" s="97" t="s">
        <v>19</v>
      </c>
      <c r="G111" s="47">
        <v>38</v>
      </c>
      <c r="H111" s="33"/>
      <c r="I111" s="89" t="s">
        <v>321</v>
      </c>
      <c r="J111" s="25"/>
      <c r="K111" s="50">
        <v>46</v>
      </c>
      <c r="L111" s="77"/>
      <c r="M111" s="77"/>
      <c r="N111" s="77"/>
      <c r="O111" s="77"/>
      <c r="P111" s="77"/>
      <c r="Q111" s="77"/>
    </row>
    <row r="112" spans="1:17" s="38" customFormat="1" ht="31.5">
      <c r="A112" s="25"/>
      <c r="B112" s="39"/>
      <c r="C112" s="36" t="s">
        <v>318</v>
      </c>
      <c r="D112" s="35">
        <v>1900000</v>
      </c>
      <c r="E112" s="33"/>
      <c r="F112" s="78" t="s">
        <v>19</v>
      </c>
      <c r="G112" s="47">
        <v>39</v>
      </c>
      <c r="H112" s="33"/>
      <c r="I112" s="37" t="s">
        <v>189</v>
      </c>
      <c r="J112" s="25"/>
      <c r="K112" s="50">
        <v>46</v>
      </c>
      <c r="L112" s="77"/>
      <c r="M112" s="77"/>
      <c r="N112" s="77"/>
      <c r="O112" s="77"/>
      <c r="P112" s="77"/>
      <c r="Q112" s="77"/>
    </row>
    <row r="113" spans="1:17" s="38" customFormat="1" ht="42">
      <c r="A113" s="25"/>
      <c r="B113" s="39"/>
      <c r="C113" s="36" t="s">
        <v>78</v>
      </c>
      <c r="D113" s="35">
        <v>1969000</v>
      </c>
      <c r="E113" s="33"/>
      <c r="F113" s="78" t="s">
        <v>19</v>
      </c>
      <c r="G113" s="47">
        <v>40</v>
      </c>
      <c r="H113" s="33"/>
      <c r="I113" s="37" t="s">
        <v>190</v>
      </c>
      <c r="J113" s="25"/>
      <c r="K113" s="50">
        <v>46</v>
      </c>
      <c r="L113" s="77"/>
      <c r="M113" s="77"/>
      <c r="N113" s="77"/>
      <c r="O113" s="77"/>
      <c r="P113" s="77"/>
      <c r="Q113" s="77"/>
    </row>
    <row r="114" spans="1:17" s="38" customFormat="1" ht="31.5">
      <c r="A114" s="25"/>
      <c r="B114" s="39"/>
      <c r="C114" s="36" t="s">
        <v>319</v>
      </c>
      <c r="D114" s="35">
        <v>1990000</v>
      </c>
      <c r="E114" s="33"/>
      <c r="F114" s="78" t="s">
        <v>19</v>
      </c>
      <c r="G114" s="47">
        <v>41</v>
      </c>
      <c r="H114" s="33"/>
      <c r="I114" s="37" t="s">
        <v>191</v>
      </c>
      <c r="J114" s="25"/>
      <c r="K114" s="50">
        <v>46</v>
      </c>
      <c r="L114" s="77"/>
      <c r="M114" s="77"/>
      <c r="N114" s="77"/>
      <c r="O114" s="77"/>
      <c r="P114" s="77"/>
      <c r="Q114" s="77"/>
    </row>
    <row r="115" spans="1:17" s="38" customFormat="1" ht="31.5">
      <c r="A115" s="25"/>
      <c r="B115" s="39"/>
      <c r="C115" s="36" t="s">
        <v>79</v>
      </c>
      <c r="D115" s="35">
        <v>1900000</v>
      </c>
      <c r="E115" s="33"/>
      <c r="F115" s="78" t="s">
        <v>19</v>
      </c>
      <c r="G115" s="47">
        <v>42</v>
      </c>
      <c r="H115" s="33"/>
      <c r="I115" s="37" t="s">
        <v>189</v>
      </c>
      <c r="J115" s="25"/>
      <c r="K115" s="50">
        <v>46</v>
      </c>
      <c r="L115" s="77"/>
      <c r="M115" s="77"/>
      <c r="N115" s="77"/>
      <c r="O115" s="77"/>
      <c r="P115" s="77"/>
      <c r="Q115" s="77"/>
    </row>
    <row r="116" spans="1:17" s="38" customFormat="1" ht="42">
      <c r="A116" s="25"/>
      <c r="B116" s="39"/>
      <c r="C116" s="36" t="s">
        <v>332</v>
      </c>
      <c r="D116" s="35">
        <v>1900000</v>
      </c>
      <c r="E116" s="33"/>
      <c r="F116" s="97" t="s">
        <v>19</v>
      </c>
      <c r="G116" s="47">
        <v>43</v>
      </c>
      <c r="H116" s="33"/>
      <c r="I116" s="89" t="s">
        <v>192</v>
      </c>
      <c r="J116" s="25"/>
      <c r="K116" s="50">
        <v>46</v>
      </c>
      <c r="L116" s="77"/>
      <c r="M116" s="77"/>
      <c r="N116" s="77"/>
      <c r="O116" s="77"/>
      <c r="P116" s="77"/>
      <c r="Q116" s="77"/>
    </row>
    <row r="117" spans="1:17" s="38" customFormat="1" ht="42">
      <c r="A117" s="25"/>
      <c r="B117" s="39"/>
      <c r="C117" s="36" t="s">
        <v>330</v>
      </c>
      <c r="D117" s="35">
        <v>1900000</v>
      </c>
      <c r="E117" s="33"/>
      <c r="F117" s="97" t="s">
        <v>19</v>
      </c>
      <c r="G117" s="47">
        <v>44</v>
      </c>
      <c r="H117" s="33"/>
      <c r="I117" s="37" t="s">
        <v>158</v>
      </c>
      <c r="J117" s="25"/>
      <c r="K117" s="50">
        <v>46</v>
      </c>
      <c r="L117" s="77"/>
      <c r="M117" s="77"/>
      <c r="N117" s="77"/>
      <c r="O117" s="77"/>
      <c r="P117" s="77"/>
      <c r="Q117" s="77"/>
    </row>
    <row r="118" spans="1:17" s="38" customFormat="1" ht="31.5">
      <c r="A118" s="25"/>
      <c r="B118" s="39"/>
      <c r="C118" s="36" t="s">
        <v>323</v>
      </c>
      <c r="D118" s="35">
        <v>1900000</v>
      </c>
      <c r="E118" s="33"/>
      <c r="F118" s="78" t="s">
        <v>19</v>
      </c>
      <c r="G118" s="47">
        <v>45</v>
      </c>
      <c r="H118" s="33"/>
      <c r="I118" s="37" t="s">
        <v>193</v>
      </c>
      <c r="J118" s="25"/>
      <c r="K118" s="50">
        <v>46</v>
      </c>
      <c r="L118" s="77"/>
      <c r="M118" s="77"/>
      <c r="N118" s="77"/>
      <c r="O118" s="77"/>
      <c r="P118" s="77"/>
      <c r="Q118" s="77"/>
    </row>
    <row r="119" spans="1:17" s="38" customFormat="1" ht="31.5">
      <c r="A119" s="25"/>
      <c r="B119" s="39"/>
      <c r="C119" s="36" t="s">
        <v>324</v>
      </c>
      <c r="D119" s="35">
        <v>1700000</v>
      </c>
      <c r="E119" s="33"/>
      <c r="F119" s="78" t="s">
        <v>19</v>
      </c>
      <c r="G119" s="47">
        <v>46</v>
      </c>
      <c r="H119" s="33"/>
      <c r="I119" s="37" t="s">
        <v>194</v>
      </c>
      <c r="J119" s="25"/>
      <c r="K119" s="50">
        <v>46</v>
      </c>
      <c r="L119" s="77"/>
      <c r="M119" s="77"/>
      <c r="N119" s="77"/>
      <c r="O119" s="77"/>
      <c r="P119" s="77"/>
      <c r="Q119" s="77"/>
    </row>
    <row r="120" spans="1:17" s="38" customFormat="1" ht="52.5">
      <c r="A120" s="25"/>
      <c r="B120" s="39"/>
      <c r="C120" s="36" t="s">
        <v>325</v>
      </c>
      <c r="D120" s="35">
        <v>1500000</v>
      </c>
      <c r="E120" s="33"/>
      <c r="F120" s="97" t="s">
        <v>19</v>
      </c>
      <c r="G120" s="47">
        <v>47</v>
      </c>
      <c r="H120" s="33"/>
      <c r="I120" s="89" t="s">
        <v>327</v>
      </c>
      <c r="J120" s="25"/>
      <c r="K120" s="50">
        <v>46</v>
      </c>
      <c r="L120" s="77"/>
      <c r="M120" s="77"/>
      <c r="N120" s="77"/>
      <c r="O120" s="77"/>
      <c r="P120" s="77"/>
      <c r="Q120" s="77"/>
    </row>
    <row r="121" spans="1:17" s="38" customFormat="1" ht="63">
      <c r="A121" s="25"/>
      <c r="B121" s="39"/>
      <c r="C121" s="36" t="s">
        <v>326</v>
      </c>
      <c r="D121" s="35">
        <v>1900000</v>
      </c>
      <c r="E121" s="33"/>
      <c r="F121" s="97" t="s">
        <v>19</v>
      </c>
      <c r="G121" s="47">
        <v>48</v>
      </c>
      <c r="H121" s="33"/>
      <c r="I121" s="89" t="s">
        <v>328</v>
      </c>
      <c r="J121" s="25"/>
      <c r="K121" s="50">
        <v>46</v>
      </c>
      <c r="L121" s="77"/>
      <c r="M121" s="77"/>
      <c r="N121" s="77"/>
      <c r="O121" s="77"/>
      <c r="P121" s="77"/>
      <c r="Q121" s="77"/>
    </row>
    <row r="122" spans="1:17" s="38" customFormat="1" ht="63">
      <c r="A122" s="25"/>
      <c r="B122" s="39"/>
      <c r="C122" s="36" t="s">
        <v>329</v>
      </c>
      <c r="D122" s="35">
        <v>2500000</v>
      </c>
      <c r="E122" s="33"/>
      <c r="F122" s="97" t="s">
        <v>19</v>
      </c>
      <c r="G122" s="47">
        <v>49</v>
      </c>
      <c r="H122" s="33"/>
      <c r="I122" s="37" t="s">
        <v>331</v>
      </c>
      <c r="J122" s="25"/>
      <c r="K122" s="50">
        <v>46</v>
      </c>
      <c r="L122" s="77"/>
      <c r="M122" s="77"/>
      <c r="N122" s="77"/>
      <c r="O122" s="77"/>
      <c r="P122" s="77"/>
      <c r="Q122" s="77"/>
    </row>
    <row r="123" spans="1:17" s="38" customFormat="1" ht="52.5">
      <c r="A123" s="25"/>
      <c r="B123" s="39"/>
      <c r="C123" s="36" t="s">
        <v>333</v>
      </c>
      <c r="D123" s="35">
        <v>1500000</v>
      </c>
      <c r="E123" s="33"/>
      <c r="F123" s="97" t="s">
        <v>19</v>
      </c>
      <c r="G123" s="47">
        <v>50</v>
      </c>
      <c r="H123" s="33"/>
      <c r="I123" s="89" t="s">
        <v>340</v>
      </c>
      <c r="J123" s="25"/>
      <c r="K123" s="50">
        <v>46</v>
      </c>
      <c r="L123" s="77"/>
      <c r="M123" s="77"/>
      <c r="N123" s="77"/>
      <c r="O123" s="77"/>
      <c r="P123" s="77"/>
      <c r="Q123" s="77"/>
    </row>
    <row r="124" spans="1:17" s="38" customFormat="1" ht="52.5">
      <c r="A124" s="25"/>
      <c r="B124" s="39"/>
      <c r="C124" s="36" t="s">
        <v>334</v>
      </c>
      <c r="D124" s="35">
        <v>5000000</v>
      </c>
      <c r="E124" s="33"/>
      <c r="F124" s="97" t="s">
        <v>19</v>
      </c>
      <c r="G124" s="47">
        <v>51</v>
      </c>
      <c r="H124" s="33"/>
      <c r="I124" s="37" t="s">
        <v>195</v>
      </c>
      <c r="J124" s="25"/>
      <c r="K124" s="50">
        <v>46</v>
      </c>
      <c r="L124" s="77"/>
      <c r="M124" s="77"/>
      <c r="N124" s="77"/>
      <c r="O124" s="77"/>
      <c r="P124" s="77"/>
      <c r="Q124" s="77"/>
    </row>
    <row r="125" spans="1:17" s="38" customFormat="1" ht="42">
      <c r="A125" s="25"/>
      <c r="B125" s="39"/>
      <c r="C125" s="36" t="s">
        <v>80</v>
      </c>
      <c r="D125" s="35">
        <v>2000000</v>
      </c>
      <c r="E125" s="33"/>
      <c r="F125" s="78" t="s">
        <v>19</v>
      </c>
      <c r="G125" s="47">
        <v>52</v>
      </c>
      <c r="H125" s="33"/>
      <c r="I125" s="89" t="s">
        <v>403</v>
      </c>
      <c r="J125" s="25"/>
      <c r="K125" s="50">
        <v>46</v>
      </c>
      <c r="L125" s="77"/>
      <c r="M125" s="77"/>
      <c r="N125" s="77"/>
      <c r="O125" s="77"/>
      <c r="P125" s="77"/>
      <c r="Q125" s="77"/>
    </row>
    <row r="126" spans="1:17" s="38" customFormat="1" ht="52.5">
      <c r="A126" s="25"/>
      <c r="B126" s="39"/>
      <c r="C126" s="36" t="s">
        <v>335</v>
      </c>
      <c r="D126" s="35">
        <v>50000</v>
      </c>
      <c r="E126" s="33"/>
      <c r="F126" s="97" t="s">
        <v>19</v>
      </c>
      <c r="G126" s="47">
        <v>53</v>
      </c>
      <c r="H126" s="33"/>
      <c r="I126" s="89" t="s">
        <v>404</v>
      </c>
      <c r="J126" s="25"/>
      <c r="K126" s="50">
        <v>46</v>
      </c>
      <c r="L126" s="77"/>
      <c r="M126" s="77"/>
      <c r="N126" s="77"/>
      <c r="O126" s="77"/>
      <c r="P126" s="77"/>
      <c r="Q126" s="77"/>
    </row>
    <row r="127" spans="1:17" s="38" customFormat="1" ht="52.5">
      <c r="A127" s="25"/>
      <c r="B127" s="39"/>
      <c r="C127" s="36" t="s">
        <v>336</v>
      </c>
      <c r="D127" s="35">
        <v>5000000</v>
      </c>
      <c r="E127" s="33"/>
      <c r="F127" s="97" t="s">
        <v>19</v>
      </c>
      <c r="G127" s="47">
        <v>54</v>
      </c>
      <c r="H127" s="33"/>
      <c r="I127" s="89" t="s">
        <v>341</v>
      </c>
      <c r="J127" s="25"/>
      <c r="K127" s="50">
        <v>46</v>
      </c>
      <c r="L127" s="77"/>
      <c r="M127" s="77"/>
      <c r="N127" s="77"/>
      <c r="O127" s="77"/>
      <c r="P127" s="77"/>
      <c r="Q127" s="77"/>
    </row>
    <row r="128" spans="1:17" s="38" customFormat="1" ht="63">
      <c r="A128" s="25"/>
      <c r="B128" s="39"/>
      <c r="C128" s="36" t="s">
        <v>337</v>
      </c>
      <c r="D128" s="35">
        <v>1040000</v>
      </c>
      <c r="E128" s="33"/>
      <c r="F128" s="97" t="s">
        <v>19</v>
      </c>
      <c r="G128" s="47">
        <v>55</v>
      </c>
      <c r="H128" s="33"/>
      <c r="I128" s="37" t="s">
        <v>342</v>
      </c>
      <c r="J128" s="25"/>
      <c r="K128" s="50">
        <v>46</v>
      </c>
      <c r="L128" s="77"/>
      <c r="M128" s="77"/>
      <c r="N128" s="77"/>
      <c r="O128" s="77"/>
      <c r="P128" s="77"/>
      <c r="Q128" s="77"/>
    </row>
    <row r="129" spans="1:17" s="38" customFormat="1" ht="63">
      <c r="A129" s="25"/>
      <c r="B129" s="39"/>
      <c r="C129" s="36" t="s">
        <v>338</v>
      </c>
      <c r="D129" s="35">
        <v>1716600</v>
      </c>
      <c r="E129" s="33"/>
      <c r="F129" s="78" t="s">
        <v>19</v>
      </c>
      <c r="G129" s="47">
        <v>56</v>
      </c>
      <c r="H129" s="33"/>
      <c r="I129" s="37" t="s">
        <v>154</v>
      </c>
      <c r="J129" s="25"/>
      <c r="K129" s="50">
        <v>46</v>
      </c>
      <c r="L129" s="77"/>
      <c r="M129" s="77"/>
      <c r="N129" s="77"/>
      <c r="O129" s="77"/>
      <c r="P129" s="77"/>
      <c r="Q129" s="77"/>
    </row>
    <row r="130" spans="1:17" s="38" customFormat="1" ht="52.5">
      <c r="A130" s="25"/>
      <c r="B130" s="39"/>
      <c r="C130" s="36" t="s">
        <v>339</v>
      </c>
      <c r="D130" s="35">
        <v>1700000</v>
      </c>
      <c r="E130" s="33"/>
      <c r="F130" s="78" t="s">
        <v>19</v>
      </c>
      <c r="G130" s="47">
        <v>57</v>
      </c>
      <c r="H130" s="33"/>
      <c r="I130" s="37" t="s">
        <v>153</v>
      </c>
      <c r="J130" s="25"/>
      <c r="K130" s="50">
        <v>46</v>
      </c>
      <c r="L130" s="77"/>
      <c r="M130" s="77"/>
      <c r="N130" s="77"/>
      <c r="O130" s="77"/>
      <c r="P130" s="77"/>
      <c r="Q130" s="77"/>
    </row>
    <row r="131" spans="1:17" s="38" customFormat="1" ht="52.5">
      <c r="A131" s="25"/>
      <c r="B131" s="39"/>
      <c r="C131" s="36" t="s">
        <v>343</v>
      </c>
      <c r="D131" s="35">
        <v>2000000</v>
      </c>
      <c r="E131" s="33"/>
      <c r="F131" s="78" t="s">
        <v>19</v>
      </c>
      <c r="G131" s="47">
        <v>58</v>
      </c>
      <c r="H131" s="33"/>
      <c r="I131" s="37" t="s">
        <v>349</v>
      </c>
      <c r="J131" s="25"/>
      <c r="K131" s="50">
        <v>46</v>
      </c>
      <c r="L131" s="77"/>
      <c r="M131" s="77"/>
      <c r="N131" s="77"/>
      <c r="O131" s="77"/>
      <c r="P131" s="77"/>
      <c r="Q131" s="77"/>
    </row>
    <row r="132" spans="1:17" s="38" customFormat="1" ht="42">
      <c r="A132" s="25"/>
      <c r="B132" s="39"/>
      <c r="C132" s="36" t="s">
        <v>345</v>
      </c>
      <c r="D132" s="35">
        <v>2500000</v>
      </c>
      <c r="E132" s="33"/>
      <c r="F132" s="78" t="s">
        <v>19</v>
      </c>
      <c r="G132" s="47">
        <v>59</v>
      </c>
      <c r="H132" s="33"/>
      <c r="I132" s="37" t="s">
        <v>406</v>
      </c>
      <c r="J132" s="25"/>
      <c r="K132" s="50">
        <v>46</v>
      </c>
      <c r="L132" s="77"/>
      <c r="M132" s="77"/>
      <c r="N132" s="77"/>
      <c r="O132" s="77"/>
      <c r="P132" s="77"/>
      <c r="Q132" s="77"/>
    </row>
    <row r="133" spans="1:17" s="38" customFormat="1" ht="31.5">
      <c r="A133" s="25"/>
      <c r="B133" s="39"/>
      <c r="C133" s="36" t="s">
        <v>344</v>
      </c>
      <c r="D133" s="35">
        <v>3000000</v>
      </c>
      <c r="E133" s="33"/>
      <c r="F133" s="78" t="s">
        <v>19</v>
      </c>
      <c r="G133" s="47">
        <v>60</v>
      </c>
      <c r="H133" s="33"/>
      <c r="I133" s="37" t="s">
        <v>350</v>
      </c>
      <c r="J133" s="25"/>
      <c r="K133" s="50">
        <v>46</v>
      </c>
      <c r="L133" s="77"/>
      <c r="M133" s="77"/>
      <c r="N133" s="77"/>
      <c r="O133" s="77"/>
      <c r="P133" s="77"/>
      <c r="Q133" s="77"/>
    </row>
    <row r="134" spans="1:17" s="38" customFormat="1" ht="42">
      <c r="A134" s="25"/>
      <c r="B134" s="39"/>
      <c r="C134" s="36" t="s">
        <v>353</v>
      </c>
      <c r="D134" s="35">
        <v>3245000</v>
      </c>
      <c r="E134" s="33"/>
      <c r="F134" s="97" t="s">
        <v>19</v>
      </c>
      <c r="G134" s="47">
        <v>61</v>
      </c>
      <c r="H134" s="33"/>
      <c r="I134" s="89" t="s">
        <v>356</v>
      </c>
      <c r="J134" s="25"/>
      <c r="K134" s="50">
        <v>46</v>
      </c>
      <c r="L134" s="77"/>
      <c r="M134" s="77"/>
      <c r="N134" s="77"/>
      <c r="O134" s="77"/>
      <c r="P134" s="77"/>
      <c r="Q134" s="77"/>
    </row>
    <row r="135" spans="1:17" s="38" customFormat="1" ht="52.5">
      <c r="A135" s="25"/>
      <c r="B135" s="39"/>
      <c r="C135" s="36" t="s">
        <v>354</v>
      </c>
      <c r="D135" s="35">
        <v>1936000</v>
      </c>
      <c r="E135" s="33"/>
      <c r="F135" s="97" t="s">
        <v>19</v>
      </c>
      <c r="G135" s="47">
        <v>62</v>
      </c>
      <c r="H135" s="33"/>
      <c r="I135" s="89" t="s">
        <v>355</v>
      </c>
      <c r="J135" s="25"/>
      <c r="K135" s="50">
        <v>46</v>
      </c>
      <c r="L135" s="77"/>
      <c r="M135" s="77"/>
      <c r="N135" s="77"/>
      <c r="O135" s="77"/>
      <c r="P135" s="77"/>
      <c r="Q135" s="77"/>
    </row>
    <row r="136" spans="1:17" s="38" customFormat="1" ht="52.5">
      <c r="A136" s="25"/>
      <c r="B136" s="39"/>
      <c r="C136" s="36" t="s">
        <v>346</v>
      </c>
      <c r="D136" s="35">
        <v>1488900</v>
      </c>
      <c r="E136" s="33"/>
      <c r="F136" s="97" t="s">
        <v>19</v>
      </c>
      <c r="G136" s="47">
        <v>63</v>
      </c>
      <c r="H136" s="33"/>
      <c r="I136" s="89" t="s">
        <v>351</v>
      </c>
      <c r="J136" s="25"/>
      <c r="K136" s="50">
        <v>46</v>
      </c>
      <c r="L136" s="77"/>
      <c r="M136" s="77"/>
      <c r="N136" s="77"/>
      <c r="O136" s="77"/>
      <c r="P136" s="77"/>
      <c r="Q136" s="77"/>
    </row>
    <row r="137" spans="1:17" s="38" customFormat="1" ht="52.5">
      <c r="A137" s="25"/>
      <c r="B137" s="39"/>
      <c r="C137" s="36" t="s">
        <v>347</v>
      </c>
      <c r="D137" s="35">
        <v>4500000</v>
      </c>
      <c r="E137" s="33"/>
      <c r="F137" s="97" t="s">
        <v>19</v>
      </c>
      <c r="G137" s="47">
        <v>64</v>
      </c>
      <c r="H137" s="33"/>
      <c r="I137" s="89" t="s">
        <v>352</v>
      </c>
      <c r="J137" s="25"/>
      <c r="K137" s="50">
        <v>46</v>
      </c>
      <c r="L137" s="77"/>
      <c r="M137" s="77"/>
      <c r="N137" s="77"/>
      <c r="O137" s="77"/>
      <c r="P137" s="77"/>
      <c r="Q137" s="77"/>
    </row>
    <row r="138" spans="1:17" s="38" customFormat="1" ht="63">
      <c r="A138" s="25"/>
      <c r="B138" s="39"/>
      <c r="C138" s="36" t="s">
        <v>348</v>
      </c>
      <c r="D138" s="35">
        <v>3000000</v>
      </c>
      <c r="E138" s="33"/>
      <c r="F138" s="97" t="s">
        <v>19</v>
      </c>
      <c r="G138" s="47">
        <v>65</v>
      </c>
      <c r="H138" s="33"/>
      <c r="I138" s="37" t="s">
        <v>155</v>
      </c>
      <c r="J138" s="25"/>
      <c r="K138" s="50">
        <v>46</v>
      </c>
      <c r="L138" s="77"/>
      <c r="M138" s="77"/>
      <c r="N138" s="77"/>
      <c r="O138" s="77"/>
      <c r="P138" s="77"/>
      <c r="Q138" s="77"/>
    </row>
    <row r="139" spans="1:17" s="38" customFormat="1" ht="31.5">
      <c r="A139" s="25"/>
      <c r="B139" s="39"/>
      <c r="C139" s="36" t="s">
        <v>357</v>
      </c>
      <c r="D139" s="35">
        <v>1500000</v>
      </c>
      <c r="E139" s="33"/>
      <c r="F139" s="97" t="s">
        <v>19</v>
      </c>
      <c r="G139" s="47">
        <v>66</v>
      </c>
      <c r="H139" s="33"/>
      <c r="I139" s="89" t="s">
        <v>364</v>
      </c>
      <c r="J139" s="25"/>
      <c r="K139" s="50">
        <v>46</v>
      </c>
      <c r="L139" s="77"/>
      <c r="M139" s="77"/>
      <c r="N139" s="77"/>
      <c r="O139" s="77"/>
      <c r="P139" s="77"/>
      <c r="Q139" s="77"/>
    </row>
    <row r="140" spans="1:17" s="38" customFormat="1" ht="42">
      <c r="A140" s="25"/>
      <c r="B140" s="39"/>
      <c r="C140" s="36" t="s">
        <v>358</v>
      </c>
      <c r="D140" s="35">
        <v>1000000</v>
      </c>
      <c r="E140" s="33"/>
      <c r="F140" s="97" t="s">
        <v>19</v>
      </c>
      <c r="G140" s="47">
        <v>67</v>
      </c>
      <c r="H140" s="33"/>
      <c r="I140" s="89" t="s">
        <v>196</v>
      </c>
      <c r="J140" s="25"/>
      <c r="K140" s="50">
        <v>46</v>
      </c>
      <c r="L140" s="77"/>
      <c r="M140" s="77"/>
      <c r="N140" s="77"/>
      <c r="O140" s="77"/>
      <c r="P140" s="77"/>
      <c r="Q140" s="77"/>
    </row>
    <row r="141" spans="1:17" s="38" customFormat="1" ht="31.5">
      <c r="A141" s="25"/>
      <c r="B141" s="39"/>
      <c r="C141" s="36" t="s">
        <v>361</v>
      </c>
      <c r="D141" s="35">
        <v>4000000</v>
      </c>
      <c r="E141" s="33"/>
      <c r="F141" s="97" t="s">
        <v>19</v>
      </c>
      <c r="G141" s="47">
        <v>68</v>
      </c>
      <c r="H141" s="33"/>
      <c r="I141" s="89" t="s">
        <v>197</v>
      </c>
      <c r="J141" s="25"/>
      <c r="K141" s="50">
        <v>46</v>
      </c>
      <c r="L141" s="77"/>
      <c r="M141" s="77"/>
      <c r="N141" s="77"/>
      <c r="O141" s="77"/>
      <c r="P141" s="77"/>
      <c r="Q141" s="77"/>
    </row>
    <row r="142" spans="1:17" s="38" customFormat="1" ht="31.5">
      <c r="A142" s="25"/>
      <c r="B142" s="39"/>
      <c r="C142" s="36" t="s">
        <v>359</v>
      </c>
      <c r="D142" s="35">
        <v>1500000</v>
      </c>
      <c r="E142" s="33"/>
      <c r="F142" s="78" t="s">
        <v>19</v>
      </c>
      <c r="G142" s="47">
        <v>69</v>
      </c>
      <c r="H142" s="33"/>
      <c r="I142" s="37" t="s">
        <v>198</v>
      </c>
      <c r="J142" s="25"/>
      <c r="K142" s="50">
        <v>46</v>
      </c>
      <c r="L142" s="77"/>
      <c r="M142" s="77"/>
      <c r="N142" s="77"/>
      <c r="O142" s="77"/>
      <c r="P142" s="77"/>
      <c r="Q142" s="77"/>
    </row>
    <row r="143" spans="1:17" s="38" customFormat="1" ht="31.5">
      <c r="A143" s="25"/>
      <c r="B143" s="39"/>
      <c r="C143" s="36" t="s">
        <v>81</v>
      </c>
      <c r="D143" s="35">
        <v>1000000</v>
      </c>
      <c r="E143" s="33"/>
      <c r="F143" s="78" t="s">
        <v>19</v>
      </c>
      <c r="G143" s="47">
        <v>70</v>
      </c>
      <c r="H143" s="33"/>
      <c r="I143" s="37" t="s">
        <v>199</v>
      </c>
      <c r="J143" s="25"/>
      <c r="K143" s="50">
        <v>46</v>
      </c>
      <c r="L143" s="77"/>
      <c r="M143" s="77"/>
      <c r="N143" s="77"/>
      <c r="O143" s="77"/>
      <c r="P143" s="77"/>
      <c r="Q143" s="77"/>
    </row>
    <row r="144" spans="1:17" s="38" customFormat="1" ht="42">
      <c r="A144" s="25"/>
      <c r="B144" s="39"/>
      <c r="C144" s="36" t="s">
        <v>362</v>
      </c>
      <c r="D144" s="35">
        <v>2809900</v>
      </c>
      <c r="E144" s="33"/>
      <c r="F144" s="97" t="s">
        <v>19</v>
      </c>
      <c r="G144" s="47">
        <v>71</v>
      </c>
      <c r="H144" s="33"/>
      <c r="I144" s="89" t="s">
        <v>365</v>
      </c>
      <c r="J144" s="25"/>
      <c r="K144" s="50">
        <v>46</v>
      </c>
      <c r="L144" s="77"/>
      <c r="M144" s="77"/>
      <c r="N144" s="77"/>
      <c r="O144" s="77"/>
      <c r="P144" s="77"/>
      <c r="Q144" s="77"/>
    </row>
    <row r="145" spans="1:17" s="38" customFormat="1" ht="42">
      <c r="A145" s="25"/>
      <c r="B145" s="39"/>
      <c r="C145" s="36" t="s">
        <v>82</v>
      </c>
      <c r="D145" s="35">
        <v>1164300</v>
      </c>
      <c r="E145" s="33"/>
      <c r="F145" s="97" t="s">
        <v>19</v>
      </c>
      <c r="G145" s="47">
        <v>72</v>
      </c>
      <c r="H145" s="33"/>
      <c r="I145" s="89" t="s">
        <v>200</v>
      </c>
      <c r="J145" s="25"/>
      <c r="K145" s="50">
        <v>46</v>
      </c>
      <c r="L145" s="77"/>
      <c r="M145" s="77"/>
      <c r="N145" s="77"/>
      <c r="O145" s="77"/>
      <c r="P145" s="77"/>
      <c r="Q145" s="77"/>
    </row>
    <row r="146" spans="1:17" s="38" customFormat="1" ht="31.5">
      <c r="A146" s="25"/>
      <c r="B146" s="39"/>
      <c r="C146" s="36" t="s">
        <v>360</v>
      </c>
      <c r="D146" s="35">
        <v>1900000</v>
      </c>
      <c r="E146" s="33"/>
      <c r="F146" s="97" t="s">
        <v>19</v>
      </c>
      <c r="G146" s="47">
        <v>73</v>
      </c>
      <c r="H146" s="33"/>
      <c r="I146" s="89" t="s">
        <v>201</v>
      </c>
      <c r="J146" s="25"/>
      <c r="K146" s="50">
        <v>46</v>
      </c>
      <c r="L146" s="77"/>
      <c r="M146" s="77"/>
      <c r="N146" s="77"/>
      <c r="O146" s="77"/>
      <c r="P146" s="77"/>
      <c r="Q146" s="77"/>
    </row>
    <row r="147" spans="1:17" s="38" customFormat="1" ht="31.5">
      <c r="A147" s="25"/>
      <c r="B147" s="39"/>
      <c r="C147" s="36" t="s">
        <v>363</v>
      </c>
      <c r="D147" s="35">
        <v>7000000</v>
      </c>
      <c r="E147" s="33"/>
      <c r="F147" s="78" t="s">
        <v>19</v>
      </c>
      <c r="G147" s="47">
        <v>74</v>
      </c>
      <c r="H147" s="33"/>
      <c r="I147" s="37" t="s">
        <v>202</v>
      </c>
      <c r="J147" s="25"/>
      <c r="K147" s="50">
        <v>46</v>
      </c>
      <c r="L147" s="77"/>
      <c r="M147" s="77"/>
      <c r="N147" s="77"/>
      <c r="O147" s="77"/>
      <c r="P147" s="77"/>
      <c r="Q147" s="77"/>
    </row>
    <row r="148" spans="1:17" s="38" customFormat="1" ht="42">
      <c r="A148" s="25"/>
      <c r="B148" s="90"/>
      <c r="C148" s="36" t="s">
        <v>371</v>
      </c>
      <c r="D148" s="35">
        <v>3000000</v>
      </c>
      <c r="E148" s="33"/>
      <c r="F148" s="97" t="s">
        <v>19</v>
      </c>
      <c r="G148" s="47">
        <v>75</v>
      </c>
      <c r="H148" s="33"/>
      <c r="I148" s="89" t="s">
        <v>203</v>
      </c>
      <c r="J148" s="25"/>
      <c r="K148" s="50">
        <v>46</v>
      </c>
      <c r="L148" s="77"/>
      <c r="M148" s="77"/>
      <c r="N148" s="77"/>
      <c r="O148" s="77"/>
      <c r="P148" s="77"/>
      <c r="Q148" s="77"/>
    </row>
    <row r="149" spans="1:17" s="38" customFormat="1" ht="42">
      <c r="A149" s="25"/>
      <c r="B149" s="39"/>
      <c r="C149" s="36" t="s">
        <v>83</v>
      </c>
      <c r="D149" s="35">
        <v>752000</v>
      </c>
      <c r="E149" s="33"/>
      <c r="F149" s="78" t="s">
        <v>19</v>
      </c>
      <c r="G149" s="47">
        <v>76</v>
      </c>
      <c r="H149" s="33"/>
      <c r="I149" s="37" t="s">
        <v>405</v>
      </c>
      <c r="J149" s="25"/>
      <c r="K149" s="50">
        <v>46</v>
      </c>
      <c r="L149" s="77"/>
      <c r="M149" s="77"/>
      <c r="N149" s="77"/>
      <c r="O149" s="77"/>
      <c r="P149" s="77"/>
      <c r="Q149" s="77"/>
    </row>
    <row r="150" spans="1:17" s="38" customFormat="1" ht="84">
      <c r="A150" s="25"/>
      <c r="B150" s="39"/>
      <c r="C150" s="36" t="s">
        <v>372</v>
      </c>
      <c r="D150" s="35">
        <v>7000000</v>
      </c>
      <c r="E150" s="33"/>
      <c r="F150" s="97" t="s">
        <v>19</v>
      </c>
      <c r="G150" s="47">
        <v>77</v>
      </c>
      <c r="H150" s="33"/>
      <c r="I150" s="89" t="s">
        <v>376</v>
      </c>
      <c r="J150" s="68"/>
      <c r="K150" s="50">
        <v>46</v>
      </c>
      <c r="L150" s="77"/>
      <c r="M150" s="77"/>
      <c r="N150" s="77"/>
      <c r="O150" s="77"/>
      <c r="P150" s="77"/>
      <c r="Q150" s="77"/>
    </row>
    <row r="151" spans="1:17" s="38" customFormat="1" ht="31.5">
      <c r="A151" s="25"/>
      <c r="B151" s="39"/>
      <c r="C151" s="36" t="s">
        <v>366</v>
      </c>
      <c r="D151" s="35">
        <v>3600000</v>
      </c>
      <c r="E151" s="33"/>
      <c r="F151" s="97" t="s">
        <v>19</v>
      </c>
      <c r="G151" s="47">
        <v>78</v>
      </c>
      <c r="H151" s="33"/>
      <c r="I151" s="89" t="s">
        <v>373</v>
      </c>
      <c r="J151" s="68"/>
      <c r="K151" s="50">
        <v>46</v>
      </c>
      <c r="L151" s="77"/>
      <c r="M151" s="77"/>
      <c r="N151" s="77"/>
      <c r="O151" s="77"/>
      <c r="P151" s="77"/>
      <c r="Q151" s="77"/>
    </row>
    <row r="152" spans="1:17" s="38" customFormat="1" ht="42">
      <c r="A152" s="25"/>
      <c r="B152" s="39"/>
      <c r="C152" s="36" t="s">
        <v>367</v>
      </c>
      <c r="D152" s="35">
        <v>1000000</v>
      </c>
      <c r="E152" s="33"/>
      <c r="F152" s="97" t="s">
        <v>19</v>
      </c>
      <c r="G152" s="47">
        <v>79</v>
      </c>
      <c r="H152" s="33"/>
      <c r="I152" s="89" t="s">
        <v>374</v>
      </c>
      <c r="J152" s="68"/>
      <c r="K152" s="50">
        <v>46</v>
      </c>
      <c r="L152" s="77"/>
      <c r="M152" s="77"/>
      <c r="N152" s="77"/>
      <c r="O152" s="77"/>
      <c r="P152" s="77"/>
      <c r="Q152" s="77"/>
    </row>
    <row r="153" spans="1:17" s="38" customFormat="1" ht="31.5">
      <c r="A153" s="25"/>
      <c r="B153" s="39"/>
      <c r="C153" s="36" t="s">
        <v>368</v>
      </c>
      <c r="D153" s="35">
        <v>900000</v>
      </c>
      <c r="E153" s="33"/>
      <c r="F153" s="78" t="s">
        <v>19</v>
      </c>
      <c r="G153" s="47">
        <v>80</v>
      </c>
      <c r="H153" s="33"/>
      <c r="I153" s="37" t="s">
        <v>204</v>
      </c>
      <c r="J153" s="68"/>
      <c r="K153" s="50">
        <v>46</v>
      </c>
      <c r="L153" s="77"/>
      <c r="M153" s="77"/>
      <c r="N153" s="77"/>
      <c r="O153" s="77"/>
      <c r="P153" s="77"/>
      <c r="Q153" s="77"/>
    </row>
    <row r="154" spans="1:17" s="38" customFormat="1" ht="63">
      <c r="A154" s="25"/>
      <c r="B154" s="39"/>
      <c r="C154" s="36" t="s">
        <v>370</v>
      </c>
      <c r="D154" s="35">
        <v>2500000</v>
      </c>
      <c r="E154" s="33"/>
      <c r="F154" s="97" t="s">
        <v>19</v>
      </c>
      <c r="G154" s="47">
        <v>81</v>
      </c>
      <c r="H154" s="33"/>
      <c r="I154" s="89" t="s">
        <v>205</v>
      </c>
      <c r="J154" s="68"/>
      <c r="K154" s="50">
        <v>46</v>
      </c>
      <c r="L154" s="77"/>
      <c r="M154" s="77"/>
      <c r="N154" s="77"/>
      <c r="O154" s="77"/>
      <c r="P154" s="77"/>
      <c r="Q154" s="77"/>
    </row>
    <row r="155" spans="1:17" s="38" customFormat="1" ht="52.5">
      <c r="A155" s="25"/>
      <c r="B155" s="39"/>
      <c r="C155" s="36" t="s">
        <v>369</v>
      </c>
      <c r="D155" s="35">
        <v>1947000</v>
      </c>
      <c r="E155" s="33"/>
      <c r="F155" s="97" t="s">
        <v>19</v>
      </c>
      <c r="G155" s="47">
        <v>82</v>
      </c>
      <c r="H155" s="33"/>
      <c r="I155" s="37" t="s">
        <v>375</v>
      </c>
      <c r="J155" s="68"/>
      <c r="K155" s="50">
        <v>46</v>
      </c>
      <c r="L155" s="77"/>
      <c r="M155" s="77"/>
      <c r="N155" s="77"/>
      <c r="O155" s="77"/>
      <c r="P155" s="77"/>
      <c r="Q155" s="77"/>
    </row>
    <row r="156" spans="1:17" s="38" customFormat="1" ht="31.5">
      <c r="A156" s="25"/>
      <c r="B156" s="39"/>
      <c r="C156" s="36" t="s">
        <v>84</v>
      </c>
      <c r="D156" s="35">
        <v>2000000</v>
      </c>
      <c r="E156" s="33"/>
      <c r="F156" s="97" t="s">
        <v>19</v>
      </c>
      <c r="G156" s="47">
        <v>83</v>
      </c>
      <c r="H156" s="33"/>
      <c r="I156" s="89" t="s">
        <v>206</v>
      </c>
      <c r="J156" s="68"/>
      <c r="K156" s="50">
        <v>46</v>
      </c>
      <c r="L156" s="77"/>
      <c r="M156" s="77"/>
      <c r="N156" s="77"/>
      <c r="O156" s="77"/>
      <c r="P156" s="77"/>
      <c r="Q156" s="77"/>
    </row>
    <row r="157" spans="1:17" s="38" customFormat="1" ht="52.5">
      <c r="A157" s="25"/>
      <c r="B157" s="39"/>
      <c r="C157" s="36" t="s">
        <v>377</v>
      </c>
      <c r="D157" s="35">
        <v>3500000</v>
      </c>
      <c r="E157" s="33"/>
      <c r="F157" s="97" t="s">
        <v>19</v>
      </c>
      <c r="G157" s="47">
        <v>84</v>
      </c>
      <c r="H157" s="33"/>
      <c r="I157" s="37" t="s">
        <v>380</v>
      </c>
      <c r="J157" s="68"/>
      <c r="K157" s="50">
        <v>46</v>
      </c>
      <c r="L157" s="77"/>
      <c r="M157" s="77"/>
      <c r="N157" s="77"/>
      <c r="O157" s="77"/>
      <c r="P157" s="77"/>
      <c r="Q157" s="77"/>
    </row>
    <row r="158" spans="1:17" s="38" customFormat="1" ht="31.5">
      <c r="A158" s="25"/>
      <c r="B158" s="39"/>
      <c r="C158" s="36" t="s">
        <v>85</v>
      </c>
      <c r="D158" s="35">
        <v>6900000</v>
      </c>
      <c r="E158" s="33"/>
      <c r="F158" s="97" t="s">
        <v>19</v>
      </c>
      <c r="G158" s="47">
        <v>85</v>
      </c>
      <c r="H158" s="33"/>
      <c r="I158" s="89" t="s">
        <v>207</v>
      </c>
      <c r="J158" s="68"/>
      <c r="K158" s="50">
        <v>46</v>
      </c>
      <c r="L158" s="77"/>
      <c r="M158" s="77"/>
      <c r="N158" s="77"/>
      <c r="O158" s="77"/>
      <c r="P158" s="77"/>
      <c r="Q158" s="77"/>
    </row>
    <row r="159" spans="1:17" s="38" customFormat="1" ht="52.5">
      <c r="A159" s="25"/>
      <c r="B159" s="39"/>
      <c r="C159" s="36" t="s">
        <v>378</v>
      </c>
      <c r="D159" s="35">
        <v>3500000</v>
      </c>
      <c r="E159" s="33"/>
      <c r="F159" s="97" t="s">
        <v>19</v>
      </c>
      <c r="G159" s="47">
        <v>86</v>
      </c>
      <c r="H159" s="33"/>
      <c r="I159" s="89" t="s">
        <v>381</v>
      </c>
      <c r="J159" s="68"/>
      <c r="K159" s="50">
        <v>46</v>
      </c>
      <c r="L159" s="77"/>
      <c r="M159" s="77"/>
      <c r="N159" s="77"/>
      <c r="O159" s="77"/>
      <c r="P159" s="77"/>
      <c r="Q159" s="77"/>
    </row>
    <row r="160" spans="1:17" s="38" customFormat="1" ht="42">
      <c r="A160" s="25"/>
      <c r="B160" s="39"/>
      <c r="C160" s="36" t="s">
        <v>86</v>
      </c>
      <c r="D160" s="35">
        <v>1234900</v>
      </c>
      <c r="E160" s="33"/>
      <c r="F160" s="97" t="s">
        <v>19</v>
      </c>
      <c r="G160" s="47">
        <v>87</v>
      </c>
      <c r="H160" s="33"/>
      <c r="I160" s="89" t="s">
        <v>386</v>
      </c>
      <c r="J160" s="68"/>
      <c r="K160" s="50">
        <v>46</v>
      </c>
      <c r="L160" s="77"/>
      <c r="M160" s="77"/>
      <c r="N160" s="77"/>
      <c r="O160" s="77"/>
      <c r="P160" s="77"/>
      <c r="Q160" s="77"/>
    </row>
    <row r="161" spans="1:17" s="38" customFormat="1" ht="63">
      <c r="A161" s="25"/>
      <c r="B161" s="39"/>
      <c r="C161" s="36" t="s">
        <v>379</v>
      </c>
      <c r="D161" s="35">
        <v>1955000</v>
      </c>
      <c r="E161" s="33"/>
      <c r="F161" s="97" t="s">
        <v>19</v>
      </c>
      <c r="G161" s="47">
        <v>88</v>
      </c>
      <c r="H161" s="33"/>
      <c r="I161" s="37" t="s">
        <v>382</v>
      </c>
      <c r="J161" s="25"/>
      <c r="K161" s="50">
        <v>46</v>
      </c>
      <c r="L161" s="77"/>
      <c r="M161" s="77"/>
      <c r="N161" s="77"/>
      <c r="O161" s="77"/>
      <c r="P161" s="77"/>
      <c r="Q161" s="77"/>
    </row>
    <row r="162" spans="1:17" s="38" customFormat="1" ht="42">
      <c r="A162" s="25"/>
      <c r="B162" s="39"/>
      <c r="C162" s="36" t="s">
        <v>383</v>
      </c>
      <c r="D162" s="35">
        <v>1606000</v>
      </c>
      <c r="E162" s="33"/>
      <c r="F162" s="78" t="s">
        <v>19</v>
      </c>
      <c r="G162" s="47">
        <v>89</v>
      </c>
      <c r="H162" s="33"/>
      <c r="I162" s="37" t="s">
        <v>204</v>
      </c>
      <c r="J162" s="25"/>
      <c r="K162" s="50">
        <v>46</v>
      </c>
      <c r="L162" s="77"/>
      <c r="M162" s="77"/>
      <c r="N162" s="77"/>
      <c r="O162" s="77"/>
      <c r="P162" s="77"/>
      <c r="Q162" s="77"/>
    </row>
    <row r="163" spans="1:17" s="38" customFormat="1" ht="31.5">
      <c r="A163" s="25"/>
      <c r="B163" s="39"/>
      <c r="C163" s="36" t="s">
        <v>384</v>
      </c>
      <c r="D163" s="35">
        <v>19400000</v>
      </c>
      <c r="E163" s="33"/>
      <c r="F163" s="78" t="s">
        <v>19</v>
      </c>
      <c r="G163" s="47">
        <v>90</v>
      </c>
      <c r="H163" s="33"/>
      <c r="I163" s="37" t="s">
        <v>209</v>
      </c>
      <c r="J163" s="25"/>
      <c r="K163" s="50">
        <v>46</v>
      </c>
      <c r="L163" s="77"/>
      <c r="M163" s="77"/>
      <c r="N163" s="77"/>
      <c r="O163" s="77"/>
      <c r="P163" s="77"/>
      <c r="Q163" s="77"/>
    </row>
    <row r="164" spans="1:17" s="38" customFormat="1" ht="63">
      <c r="A164" s="25"/>
      <c r="B164" s="39"/>
      <c r="C164" s="36" t="s">
        <v>385</v>
      </c>
      <c r="D164" s="35">
        <v>2868000</v>
      </c>
      <c r="E164" s="33"/>
      <c r="F164" s="78" t="s">
        <v>19</v>
      </c>
      <c r="G164" s="47">
        <v>91</v>
      </c>
      <c r="H164" s="33"/>
      <c r="I164" s="37" t="s">
        <v>166</v>
      </c>
      <c r="J164" s="25"/>
      <c r="K164" s="50">
        <v>46</v>
      </c>
      <c r="L164" s="77"/>
      <c r="M164" s="77"/>
      <c r="N164" s="77"/>
      <c r="O164" s="77"/>
      <c r="P164" s="77"/>
      <c r="Q164" s="77"/>
    </row>
    <row r="165" spans="1:17" s="38" customFormat="1" ht="63">
      <c r="A165" s="25"/>
      <c r="B165" s="39"/>
      <c r="C165" s="36" t="s">
        <v>390</v>
      </c>
      <c r="D165" s="35">
        <v>4300000</v>
      </c>
      <c r="E165" s="33"/>
      <c r="F165" s="97" t="s">
        <v>19</v>
      </c>
      <c r="G165" s="47">
        <v>92</v>
      </c>
      <c r="H165" s="33"/>
      <c r="I165" s="89" t="s">
        <v>208</v>
      </c>
      <c r="J165" s="25"/>
      <c r="K165" s="50">
        <v>46</v>
      </c>
      <c r="L165" s="77"/>
      <c r="M165" s="77"/>
      <c r="N165" s="77"/>
      <c r="O165" s="77"/>
      <c r="P165" s="77"/>
      <c r="Q165" s="77"/>
    </row>
    <row r="166" spans="1:17" s="38" customFormat="1" ht="31.5">
      <c r="A166" s="25"/>
      <c r="B166" s="39"/>
      <c r="C166" s="36" t="s">
        <v>387</v>
      </c>
      <c r="D166" s="35">
        <v>4000000</v>
      </c>
      <c r="E166" s="33"/>
      <c r="F166" s="78" t="s">
        <v>19</v>
      </c>
      <c r="G166" s="47">
        <v>93</v>
      </c>
      <c r="H166" s="33"/>
      <c r="I166" s="37" t="s">
        <v>407</v>
      </c>
      <c r="J166" s="25"/>
      <c r="K166" s="50">
        <v>46</v>
      </c>
      <c r="L166" s="77"/>
      <c r="M166" s="77"/>
      <c r="N166" s="77"/>
      <c r="O166" s="77"/>
      <c r="P166" s="77"/>
      <c r="Q166" s="77"/>
    </row>
    <row r="167" spans="1:17" s="38" customFormat="1" ht="31.5">
      <c r="A167" s="25">
        <v>15</v>
      </c>
      <c r="B167" s="39"/>
      <c r="C167" s="85" t="s">
        <v>87</v>
      </c>
      <c r="D167" s="35"/>
      <c r="E167" s="33"/>
      <c r="F167" s="78"/>
      <c r="G167" s="47"/>
      <c r="H167" s="33"/>
      <c r="I167" s="37"/>
      <c r="J167" s="25"/>
      <c r="K167" s="94">
        <v>47</v>
      </c>
      <c r="L167" s="77"/>
      <c r="M167" s="77"/>
      <c r="N167" s="77"/>
      <c r="O167" s="77"/>
      <c r="P167" s="77"/>
      <c r="Q167" s="77"/>
    </row>
    <row r="168" spans="1:17" s="38" customFormat="1" ht="42">
      <c r="A168" s="25"/>
      <c r="B168" s="39"/>
      <c r="C168" s="36" t="s">
        <v>388</v>
      </c>
      <c r="D168" s="35">
        <v>2200000</v>
      </c>
      <c r="E168" s="33"/>
      <c r="F168" s="78" t="s">
        <v>19</v>
      </c>
      <c r="G168" s="111">
        <v>94</v>
      </c>
      <c r="H168" s="33"/>
      <c r="I168" s="37" t="s">
        <v>168</v>
      </c>
      <c r="J168" s="25"/>
      <c r="K168" s="94">
        <v>47</v>
      </c>
      <c r="L168" s="77"/>
      <c r="M168" s="77"/>
      <c r="N168" s="77"/>
      <c r="O168" s="77"/>
      <c r="P168" s="77"/>
      <c r="Q168" s="77"/>
    </row>
    <row r="169" spans="1:17" s="38" customFormat="1" ht="42">
      <c r="A169" s="25"/>
      <c r="B169" s="39"/>
      <c r="C169" s="36" t="s">
        <v>389</v>
      </c>
      <c r="D169" s="35">
        <v>2200000</v>
      </c>
      <c r="E169" s="33"/>
      <c r="F169" s="78" t="s">
        <v>19</v>
      </c>
      <c r="G169" s="111">
        <v>95</v>
      </c>
      <c r="H169" s="33"/>
      <c r="I169" s="37" t="s">
        <v>168</v>
      </c>
      <c r="J169" s="25"/>
      <c r="K169" s="94">
        <v>47</v>
      </c>
      <c r="L169" s="77"/>
      <c r="M169" s="77"/>
      <c r="N169" s="77"/>
      <c r="O169" s="77"/>
      <c r="P169" s="77"/>
      <c r="Q169" s="77"/>
    </row>
    <row r="170" spans="1:17" s="38" customFormat="1" ht="52.5">
      <c r="A170" s="25">
        <v>16</v>
      </c>
      <c r="B170" s="86" t="s">
        <v>47</v>
      </c>
      <c r="C170" s="36" t="s">
        <v>48</v>
      </c>
      <c r="D170" s="35">
        <v>1550000</v>
      </c>
      <c r="E170" s="33"/>
      <c r="F170" s="78"/>
      <c r="G170" s="47"/>
      <c r="H170" s="33" t="s">
        <v>19</v>
      </c>
      <c r="I170" s="37" t="s">
        <v>278</v>
      </c>
      <c r="J170" s="25"/>
      <c r="K170" s="50">
        <v>13</v>
      </c>
      <c r="L170" s="77"/>
      <c r="M170" s="77"/>
      <c r="N170" s="77"/>
      <c r="O170" s="77"/>
      <c r="P170" s="77"/>
      <c r="Q170" s="77"/>
    </row>
    <row r="171" spans="1:17" s="38" customFormat="1" ht="73.5">
      <c r="A171" s="25">
        <v>17</v>
      </c>
      <c r="B171" s="39"/>
      <c r="C171" s="36" t="s">
        <v>49</v>
      </c>
      <c r="D171" s="35">
        <v>5000000</v>
      </c>
      <c r="E171" s="33" t="s">
        <v>19</v>
      </c>
      <c r="F171" s="78"/>
      <c r="G171" s="47"/>
      <c r="H171" s="33"/>
      <c r="I171" s="37" t="s">
        <v>282</v>
      </c>
      <c r="J171" s="25"/>
      <c r="K171" s="50">
        <v>14</v>
      </c>
      <c r="L171" s="77"/>
      <c r="M171" s="77"/>
      <c r="N171" s="77"/>
      <c r="O171" s="77"/>
      <c r="P171" s="77"/>
      <c r="Q171" s="77"/>
    </row>
    <row r="172" spans="1:17" s="38" customFormat="1" ht="42">
      <c r="A172" s="25">
        <v>18</v>
      </c>
      <c r="B172" s="88"/>
      <c r="C172" s="36" t="s">
        <v>50</v>
      </c>
      <c r="D172" s="35">
        <v>700000</v>
      </c>
      <c r="E172" s="33"/>
      <c r="F172" s="78"/>
      <c r="G172" s="47"/>
      <c r="H172" s="33" t="s">
        <v>19</v>
      </c>
      <c r="I172" s="37" t="s">
        <v>94</v>
      </c>
      <c r="J172" s="25"/>
      <c r="K172" s="50">
        <v>15</v>
      </c>
      <c r="L172" s="77"/>
      <c r="M172" s="77"/>
      <c r="N172" s="77"/>
      <c r="O172" s="77"/>
      <c r="P172" s="77"/>
      <c r="Q172" s="77"/>
    </row>
    <row r="173" spans="1:17" s="38" customFormat="1" ht="63">
      <c r="A173" s="25">
        <v>19</v>
      </c>
      <c r="B173" s="88"/>
      <c r="C173" s="36" t="s">
        <v>51</v>
      </c>
      <c r="D173" s="35">
        <v>350000</v>
      </c>
      <c r="E173" s="33"/>
      <c r="F173" s="78"/>
      <c r="G173" s="47"/>
      <c r="H173" s="33" t="s">
        <v>19</v>
      </c>
      <c r="I173" s="37" t="s">
        <v>281</v>
      </c>
      <c r="J173" s="25"/>
      <c r="K173" s="50">
        <v>16</v>
      </c>
      <c r="L173" s="77"/>
      <c r="M173" s="77"/>
      <c r="N173" s="77"/>
      <c r="O173" s="77"/>
      <c r="P173" s="77"/>
      <c r="Q173" s="77"/>
    </row>
    <row r="174" spans="1:17" s="38" customFormat="1" ht="42">
      <c r="A174" s="25">
        <v>20</v>
      </c>
      <c r="B174" s="88"/>
      <c r="C174" s="36" t="s">
        <v>52</v>
      </c>
      <c r="D174" s="35">
        <v>350000</v>
      </c>
      <c r="E174" s="33"/>
      <c r="F174" s="78"/>
      <c r="G174" s="47"/>
      <c r="H174" s="33" t="s">
        <v>19</v>
      </c>
      <c r="I174" s="37" t="s">
        <v>93</v>
      </c>
      <c r="J174" s="25"/>
      <c r="K174" s="50">
        <v>17</v>
      </c>
      <c r="L174" s="77"/>
      <c r="M174" s="77"/>
      <c r="N174" s="77"/>
      <c r="O174" s="77"/>
      <c r="P174" s="77"/>
      <c r="Q174" s="77"/>
    </row>
    <row r="175" spans="1:17" s="38" customFormat="1" ht="42">
      <c r="A175" s="25">
        <v>21</v>
      </c>
      <c r="B175" s="88"/>
      <c r="C175" s="36" t="s">
        <v>53</v>
      </c>
      <c r="D175" s="35">
        <v>700000</v>
      </c>
      <c r="E175" s="33"/>
      <c r="F175" s="78"/>
      <c r="G175" s="47"/>
      <c r="H175" s="33" t="s">
        <v>19</v>
      </c>
      <c r="I175" s="37" t="s">
        <v>95</v>
      </c>
      <c r="J175" s="25"/>
      <c r="K175" s="50">
        <v>18</v>
      </c>
      <c r="L175" s="77"/>
      <c r="M175" s="77"/>
      <c r="N175" s="77"/>
      <c r="O175" s="77"/>
      <c r="P175" s="77"/>
      <c r="Q175" s="77"/>
    </row>
    <row r="176" spans="1:17" s="38" customFormat="1" ht="63">
      <c r="A176" s="25">
        <v>22</v>
      </c>
      <c r="B176" s="88"/>
      <c r="C176" s="36" t="s">
        <v>54</v>
      </c>
      <c r="D176" s="35">
        <v>1000000</v>
      </c>
      <c r="E176" s="33"/>
      <c r="F176" s="78"/>
      <c r="G176" s="47"/>
      <c r="H176" s="33" t="s">
        <v>19</v>
      </c>
      <c r="I176" s="37" t="s">
        <v>431</v>
      </c>
      <c r="J176" s="25"/>
      <c r="K176" s="50">
        <v>19</v>
      </c>
      <c r="L176" s="77"/>
      <c r="M176" s="77"/>
      <c r="N176" s="77"/>
      <c r="O176" s="77"/>
      <c r="P176" s="77"/>
      <c r="Q176" s="77"/>
    </row>
    <row r="177" spans="1:17" s="38" customFormat="1" ht="63">
      <c r="A177" s="25">
        <v>23</v>
      </c>
      <c r="B177" s="88"/>
      <c r="C177" s="36" t="s">
        <v>280</v>
      </c>
      <c r="D177" s="35">
        <v>700000</v>
      </c>
      <c r="E177" s="33"/>
      <c r="F177" s="78"/>
      <c r="G177" s="47"/>
      <c r="H177" s="33" t="s">
        <v>19</v>
      </c>
      <c r="I177" s="37" t="s">
        <v>283</v>
      </c>
      <c r="J177" s="25"/>
      <c r="K177" s="50">
        <v>20</v>
      </c>
      <c r="L177" s="77"/>
      <c r="M177" s="77"/>
      <c r="N177" s="77"/>
      <c r="O177" s="77"/>
      <c r="P177" s="77"/>
      <c r="Q177" s="77"/>
    </row>
    <row r="178" spans="1:17" s="38" customFormat="1" ht="52.5">
      <c r="A178" s="25">
        <v>24</v>
      </c>
      <c r="B178" s="88"/>
      <c r="C178" s="36" t="s">
        <v>55</v>
      </c>
      <c r="D178" s="35">
        <v>1000000</v>
      </c>
      <c r="E178" s="33"/>
      <c r="F178" s="78"/>
      <c r="G178" s="47"/>
      <c r="H178" s="33" t="s">
        <v>19</v>
      </c>
      <c r="I178" s="37" t="s">
        <v>96</v>
      </c>
      <c r="J178" s="25"/>
      <c r="K178" s="50">
        <v>21</v>
      </c>
      <c r="L178" s="77"/>
      <c r="M178" s="77"/>
      <c r="N178" s="77"/>
      <c r="O178" s="77"/>
      <c r="P178" s="77"/>
      <c r="Q178" s="77"/>
    </row>
    <row r="179" spans="1:17" s="38" customFormat="1" ht="42">
      <c r="A179" s="25">
        <v>25</v>
      </c>
      <c r="B179" s="88"/>
      <c r="C179" s="36" t="s">
        <v>56</v>
      </c>
      <c r="D179" s="35">
        <v>600000</v>
      </c>
      <c r="E179" s="33"/>
      <c r="F179" s="78"/>
      <c r="G179" s="47"/>
      <c r="H179" s="33" t="s">
        <v>19</v>
      </c>
      <c r="I179" s="37" t="s">
        <v>396</v>
      </c>
      <c r="J179" s="25"/>
      <c r="K179" s="50">
        <v>22</v>
      </c>
      <c r="L179" s="77"/>
      <c r="M179" s="77"/>
      <c r="N179" s="77"/>
      <c r="O179" s="77"/>
      <c r="P179" s="77"/>
      <c r="Q179" s="77"/>
    </row>
    <row r="180" spans="1:17" s="38" customFormat="1" ht="52.5">
      <c r="A180" s="25">
        <v>26</v>
      </c>
      <c r="B180" s="88"/>
      <c r="C180" s="36" t="s">
        <v>57</v>
      </c>
      <c r="D180" s="35">
        <v>100000</v>
      </c>
      <c r="E180" s="33"/>
      <c r="F180" s="78"/>
      <c r="G180" s="47"/>
      <c r="H180" s="33" t="s">
        <v>19</v>
      </c>
      <c r="I180" s="37" t="s">
        <v>98</v>
      </c>
      <c r="J180" s="25"/>
      <c r="K180" s="50">
        <v>23</v>
      </c>
      <c r="L180" s="77"/>
      <c r="M180" s="77"/>
      <c r="N180" s="77"/>
      <c r="O180" s="77"/>
      <c r="P180" s="77"/>
      <c r="Q180" s="77"/>
    </row>
    <row r="181" spans="1:17" s="38" customFormat="1" ht="31.5">
      <c r="A181" s="25">
        <v>27</v>
      </c>
      <c r="B181" s="88"/>
      <c r="C181" s="36" t="s">
        <v>58</v>
      </c>
      <c r="D181" s="35">
        <v>200000</v>
      </c>
      <c r="E181" s="33"/>
      <c r="F181" s="78"/>
      <c r="G181" s="47"/>
      <c r="H181" s="33" t="s">
        <v>19</v>
      </c>
      <c r="I181" s="37" t="s">
        <v>284</v>
      </c>
      <c r="J181" s="25"/>
      <c r="K181" s="50">
        <v>24</v>
      </c>
      <c r="L181" s="77"/>
      <c r="M181" s="77"/>
      <c r="N181" s="77"/>
      <c r="O181" s="77"/>
      <c r="P181" s="77"/>
      <c r="Q181" s="77"/>
    </row>
    <row r="182" spans="1:17" s="38" customFormat="1" ht="42">
      <c r="A182" s="25">
        <v>28</v>
      </c>
      <c r="B182" s="88"/>
      <c r="C182" s="36" t="s">
        <v>59</v>
      </c>
      <c r="D182" s="35">
        <v>100000</v>
      </c>
      <c r="E182" s="33"/>
      <c r="F182" s="78"/>
      <c r="G182" s="47"/>
      <c r="H182" s="33" t="s">
        <v>19</v>
      </c>
      <c r="I182" s="37" t="s">
        <v>97</v>
      </c>
      <c r="J182" s="25"/>
      <c r="K182" s="50">
        <v>25</v>
      </c>
      <c r="L182" s="77"/>
      <c r="M182" s="77"/>
      <c r="N182" s="77"/>
      <c r="O182" s="77"/>
      <c r="P182" s="77"/>
      <c r="Q182" s="77"/>
    </row>
    <row r="183" spans="1:17" s="38" customFormat="1" ht="63">
      <c r="A183" s="25">
        <v>29</v>
      </c>
      <c r="B183" s="88"/>
      <c r="C183" s="36" t="s">
        <v>60</v>
      </c>
      <c r="D183" s="35">
        <v>500000</v>
      </c>
      <c r="E183" s="33"/>
      <c r="F183" s="78"/>
      <c r="G183" s="47"/>
      <c r="H183" s="33" t="s">
        <v>19</v>
      </c>
      <c r="I183" s="37" t="s">
        <v>99</v>
      </c>
      <c r="J183" s="25"/>
      <c r="K183" s="50">
        <v>26</v>
      </c>
      <c r="L183" s="77"/>
      <c r="M183" s="77"/>
      <c r="N183" s="77"/>
      <c r="O183" s="77"/>
      <c r="P183" s="77"/>
      <c r="Q183" s="77"/>
    </row>
    <row r="184" spans="1:17" s="38" customFormat="1" ht="31.5">
      <c r="A184" s="25">
        <v>30</v>
      </c>
      <c r="B184" s="88"/>
      <c r="C184" s="36" t="s">
        <v>61</v>
      </c>
      <c r="D184" s="35">
        <v>750000</v>
      </c>
      <c r="E184" s="33"/>
      <c r="F184" s="78"/>
      <c r="G184" s="47"/>
      <c r="H184" s="33" t="s">
        <v>19</v>
      </c>
      <c r="I184" s="37" t="s">
        <v>285</v>
      </c>
      <c r="J184" s="25"/>
      <c r="K184" s="50">
        <v>27</v>
      </c>
      <c r="L184" s="77"/>
      <c r="M184" s="77"/>
      <c r="N184" s="77"/>
      <c r="O184" s="77"/>
      <c r="P184" s="77"/>
      <c r="Q184" s="77"/>
    </row>
    <row r="185" spans="1:17" s="38" customFormat="1" ht="52.5">
      <c r="A185" s="25">
        <v>31</v>
      </c>
      <c r="B185" s="88"/>
      <c r="C185" s="36" t="s">
        <v>62</v>
      </c>
      <c r="D185" s="35">
        <v>750000</v>
      </c>
      <c r="E185" s="33"/>
      <c r="F185" s="78"/>
      <c r="G185" s="47"/>
      <c r="H185" s="33" t="s">
        <v>19</v>
      </c>
      <c r="I185" s="37" t="s">
        <v>286</v>
      </c>
      <c r="J185" s="25"/>
      <c r="K185" s="50">
        <v>28</v>
      </c>
      <c r="L185" s="77"/>
      <c r="M185" s="77"/>
      <c r="N185" s="77"/>
      <c r="O185" s="77"/>
      <c r="P185" s="77"/>
      <c r="Q185" s="77"/>
    </row>
    <row r="186" spans="1:17" s="38" customFormat="1" ht="31.5">
      <c r="A186" s="25">
        <v>32</v>
      </c>
      <c r="B186" s="88"/>
      <c r="C186" s="36" t="s">
        <v>63</v>
      </c>
      <c r="D186" s="35">
        <v>250000</v>
      </c>
      <c r="E186" s="33"/>
      <c r="F186" s="78"/>
      <c r="G186" s="47"/>
      <c r="H186" s="33" t="s">
        <v>19</v>
      </c>
      <c r="I186" s="37" t="s">
        <v>100</v>
      </c>
      <c r="J186" s="25"/>
      <c r="K186" s="50">
        <v>29</v>
      </c>
      <c r="L186" s="77"/>
      <c r="M186" s="77"/>
      <c r="N186" s="77"/>
      <c r="O186" s="77"/>
      <c r="P186" s="77"/>
      <c r="Q186" s="77"/>
    </row>
    <row r="187" spans="1:17" s="38" customFormat="1" ht="31.5">
      <c r="A187" s="25">
        <v>33</v>
      </c>
      <c r="B187" s="88"/>
      <c r="C187" s="36" t="s">
        <v>64</v>
      </c>
      <c r="D187" s="35">
        <v>200000</v>
      </c>
      <c r="E187" s="33"/>
      <c r="F187" s="78"/>
      <c r="G187" s="47"/>
      <c r="H187" s="33" t="s">
        <v>19</v>
      </c>
      <c r="I187" s="37" t="s">
        <v>101</v>
      </c>
      <c r="J187" s="25"/>
      <c r="K187" s="50">
        <v>30</v>
      </c>
      <c r="L187" s="77"/>
      <c r="M187" s="77"/>
      <c r="N187" s="77"/>
      <c r="O187" s="77"/>
      <c r="P187" s="77"/>
      <c r="Q187" s="77"/>
    </row>
    <row r="188" spans="1:17" s="38" customFormat="1" ht="52.5">
      <c r="A188" s="25">
        <v>34</v>
      </c>
      <c r="B188" s="39"/>
      <c r="C188" s="36" t="s">
        <v>65</v>
      </c>
      <c r="D188" s="35">
        <v>300000</v>
      </c>
      <c r="E188" s="33"/>
      <c r="F188" s="78"/>
      <c r="G188" s="47"/>
      <c r="H188" s="33" t="s">
        <v>19</v>
      </c>
      <c r="I188" s="37" t="s">
        <v>288</v>
      </c>
      <c r="J188" s="25"/>
      <c r="K188" s="50">
        <v>31</v>
      </c>
      <c r="L188" s="77"/>
      <c r="M188" s="77"/>
      <c r="N188" s="77"/>
      <c r="O188" s="77"/>
      <c r="P188" s="77"/>
      <c r="Q188" s="77"/>
    </row>
    <row r="189" spans="1:17" s="38" customFormat="1" ht="63">
      <c r="A189" s="25">
        <v>35</v>
      </c>
      <c r="B189" s="86" t="s">
        <v>25</v>
      </c>
      <c r="C189" s="36" t="s">
        <v>66</v>
      </c>
      <c r="D189" s="35">
        <v>5000000</v>
      </c>
      <c r="E189" s="33" t="s">
        <v>19</v>
      </c>
      <c r="F189" s="78"/>
      <c r="G189" s="47"/>
      <c r="H189" s="33"/>
      <c r="I189" s="37" t="s">
        <v>289</v>
      </c>
      <c r="J189" s="25"/>
      <c r="K189" s="50">
        <v>32</v>
      </c>
      <c r="L189" s="77"/>
      <c r="M189" s="77"/>
      <c r="N189" s="77"/>
      <c r="O189" s="77"/>
      <c r="P189" s="77"/>
      <c r="Q189" s="77"/>
    </row>
    <row r="190" spans="1:17" s="38" customFormat="1" ht="94.5">
      <c r="A190" s="25">
        <v>36</v>
      </c>
      <c r="B190" s="86" t="s">
        <v>21</v>
      </c>
      <c r="C190" s="36" t="s">
        <v>67</v>
      </c>
      <c r="D190" s="35">
        <v>5000000</v>
      </c>
      <c r="E190" s="33" t="s">
        <v>19</v>
      </c>
      <c r="F190" s="78"/>
      <c r="G190" s="47"/>
      <c r="H190" s="33"/>
      <c r="I190" s="37" t="s">
        <v>290</v>
      </c>
      <c r="J190" s="25"/>
      <c r="K190" s="50">
        <v>33</v>
      </c>
      <c r="L190" s="77"/>
      <c r="M190" s="77"/>
      <c r="N190" s="77"/>
      <c r="O190" s="77"/>
      <c r="P190" s="77"/>
      <c r="Q190" s="77"/>
    </row>
    <row r="191" spans="1:17" s="38" customFormat="1" ht="52.5">
      <c r="A191" s="25">
        <v>37</v>
      </c>
      <c r="B191" s="86" t="s">
        <v>23</v>
      </c>
      <c r="C191" s="36" t="s">
        <v>68</v>
      </c>
      <c r="D191" s="35">
        <v>2000000</v>
      </c>
      <c r="E191" s="33" t="s">
        <v>19</v>
      </c>
      <c r="F191" s="78"/>
      <c r="G191" s="47"/>
      <c r="H191" s="33"/>
      <c r="I191" s="37" t="s">
        <v>291</v>
      </c>
      <c r="J191" s="25"/>
      <c r="K191" s="50">
        <v>34</v>
      </c>
      <c r="L191" s="77"/>
      <c r="M191" s="77"/>
      <c r="N191" s="77"/>
      <c r="O191" s="77"/>
      <c r="P191" s="77"/>
      <c r="Q191" s="77"/>
    </row>
    <row r="192" spans="1:17" s="38" customFormat="1" ht="42">
      <c r="A192" s="25">
        <v>38</v>
      </c>
      <c r="B192" s="39"/>
      <c r="C192" s="36" t="s">
        <v>287</v>
      </c>
      <c r="D192" s="35">
        <v>5000000</v>
      </c>
      <c r="E192" s="33"/>
      <c r="F192" s="78" t="s">
        <v>19</v>
      </c>
      <c r="G192" s="47">
        <v>24</v>
      </c>
      <c r="H192" s="33"/>
      <c r="I192" s="37" t="s">
        <v>292</v>
      </c>
      <c r="J192" s="25"/>
      <c r="K192" s="50">
        <v>35</v>
      </c>
      <c r="L192" s="77"/>
      <c r="M192" s="77"/>
      <c r="N192" s="77"/>
      <c r="O192" s="77"/>
      <c r="P192" s="77"/>
      <c r="Q192" s="77"/>
    </row>
    <row r="193" spans="1:17" s="38" customFormat="1" ht="63">
      <c r="A193" s="25">
        <v>39</v>
      </c>
      <c r="B193" s="39"/>
      <c r="C193" s="36" t="s">
        <v>69</v>
      </c>
      <c r="D193" s="35">
        <v>1680000</v>
      </c>
      <c r="E193" s="33" t="s">
        <v>19</v>
      </c>
      <c r="F193" s="78"/>
      <c r="G193" s="47"/>
      <c r="H193" s="33"/>
      <c r="I193" s="37" t="s">
        <v>102</v>
      </c>
      <c r="J193" s="25"/>
      <c r="K193" s="50">
        <v>36</v>
      </c>
      <c r="L193" s="77"/>
      <c r="M193" s="77"/>
      <c r="N193" s="77"/>
      <c r="O193" s="77"/>
      <c r="P193" s="77"/>
      <c r="Q193" s="77"/>
    </row>
    <row r="194" spans="1:17" s="38" customFormat="1" ht="31.5">
      <c r="A194" s="25">
        <v>40</v>
      </c>
      <c r="B194" s="39"/>
      <c r="C194" s="36" t="s">
        <v>70</v>
      </c>
      <c r="D194" s="35">
        <v>200000</v>
      </c>
      <c r="E194" s="33"/>
      <c r="F194" s="78"/>
      <c r="G194" s="47"/>
      <c r="H194" s="33" t="s">
        <v>19</v>
      </c>
      <c r="I194" s="37" t="s">
        <v>103</v>
      </c>
      <c r="J194" s="25"/>
      <c r="K194" s="50">
        <v>37</v>
      </c>
      <c r="L194" s="77"/>
      <c r="M194" s="77"/>
      <c r="N194" s="77"/>
      <c r="O194" s="77"/>
      <c r="P194" s="77"/>
      <c r="Q194" s="77"/>
    </row>
    <row r="195" spans="1:17" s="38" customFormat="1" ht="42">
      <c r="A195" s="25">
        <v>41</v>
      </c>
      <c r="B195" s="39"/>
      <c r="C195" s="36" t="s">
        <v>71</v>
      </c>
      <c r="D195" s="35">
        <v>400000</v>
      </c>
      <c r="E195" s="33"/>
      <c r="F195" s="78"/>
      <c r="G195" s="47"/>
      <c r="H195" s="33" t="s">
        <v>19</v>
      </c>
      <c r="I195" s="37" t="s">
        <v>104</v>
      </c>
      <c r="J195" s="25"/>
      <c r="K195" s="50">
        <v>38</v>
      </c>
      <c r="L195" s="77"/>
      <c r="M195" s="77"/>
      <c r="N195" s="77"/>
      <c r="O195" s="77"/>
      <c r="P195" s="77"/>
      <c r="Q195" s="77"/>
    </row>
    <row r="196" spans="1:17" s="38" customFormat="1" ht="63">
      <c r="A196" s="25">
        <v>42</v>
      </c>
      <c r="B196" s="39"/>
      <c r="C196" s="36" t="s">
        <v>72</v>
      </c>
      <c r="D196" s="35">
        <v>500000</v>
      </c>
      <c r="E196" s="33" t="s">
        <v>19</v>
      </c>
      <c r="F196" s="78"/>
      <c r="G196" s="47"/>
      <c r="H196" s="33"/>
      <c r="I196" s="37" t="s">
        <v>105</v>
      </c>
      <c r="J196" s="25"/>
      <c r="K196" s="50">
        <v>39</v>
      </c>
      <c r="L196" s="77"/>
      <c r="M196" s="77"/>
      <c r="N196" s="77"/>
      <c r="O196" s="77"/>
      <c r="P196" s="77"/>
      <c r="Q196" s="77"/>
    </row>
    <row r="197" spans="1:17" s="38" customFormat="1" ht="42">
      <c r="A197" s="25">
        <v>43</v>
      </c>
      <c r="B197" s="86"/>
      <c r="C197" s="36" t="s">
        <v>391</v>
      </c>
      <c r="D197" s="35">
        <v>5000000</v>
      </c>
      <c r="E197" s="33"/>
      <c r="F197" s="78" t="s">
        <v>19</v>
      </c>
      <c r="G197" s="111">
        <v>96</v>
      </c>
      <c r="H197" s="33"/>
      <c r="I197" s="37" t="s">
        <v>292</v>
      </c>
      <c r="J197" s="25"/>
      <c r="K197" s="94">
        <v>48</v>
      </c>
      <c r="L197" s="77"/>
      <c r="M197" s="77"/>
      <c r="N197" s="77"/>
      <c r="O197" s="77"/>
      <c r="P197" s="77"/>
      <c r="Q197" s="77"/>
    </row>
    <row r="198" spans="1:17" s="38" customFormat="1" ht="42">
      <c r="A198" s="25">
        <v>44</v>
      </c>
      <c r="B198" s="86" t="s">
        <v>24</v>
      </c>
      <c r="C198" s="36" t="s">
        <v>73</v>
      </c>
      <c r="D198" s="35">
        <v>1700000</v>
      </c>
      <c r="E198" s="33"/>
      <c r="F198" s="78"/>
      <c r="G198" s="47"/>
      <c r="H198" s="33" t="s">
        <v>19</v>
      </c>
      <c r="I198" s="37" t="s">
        <v>106</v>
      </c>
      <c r="J198" s="25"/>
      <c r="K198" s="50">
        <v>40</v>
      </c>
      <c r="L198" s="77"/>
      <c r="M198" s="77"/>
      <c r="N198" s="77"/>
      <c r="O198" s="77"/>
      <c r="P198" s="77"/>
      <c r="Q198" s="77"/>
    </row>
    <row r="199" spans="1:17" s="38" customFormat="1" ht="42">
      <c r="A199" s="25">
        <v>45</v>
      </c>
      <c r="B199" s="39"/>
      <c r="C199" s="85" t="s">
        <v>107</v>
      </c>
      <c r="D199" s="35"/>
      <c r="E199" s="33"/>
      <c r="F199" s="78"/>
      <c r="G199" s="47"/>
      <c r="H199" s="33"/>
      <c r="I199" s="37"/>
      <c r="J199" s="25"/>
      <c r="K199" s="50">
        <v>41</v>
      </c>
      <c r="L199" s="77"/>
      <c r="M199" s="77"/>
      <c r="N199" s="77"/>
      <c r="O199" s="77"/>
      <c r="P199" s="77"/>
      <c r="Q199" s="77"/>
    </row>
    <row r="200" spans="1:17" s="38" customFormat="1" ht="52.5">
      <c r="A200" s="25"/>
      <c r="B200" s="39"/>
      <c r="C200" s="36" t="s">
        <v>108</v>
      </c>
      <c r="D200" s="35">
        <v>200000</v>
      </c>
      <c r="E200" s="33"/>
      <c r="F200" s="78"/>
      <c r="G200" s="47"/>
      <c r="H200" s="33" t="s">
        <v>19</v>
      </c>
      <c r="I200" s="37" t="s">
        <v>110</v>
      </c>
      <c r="J200" s="25"/>
      <c r="K200" s="50">
        <v>41</v>
      </c>
      <c r="L200" s="77"/>
      <c r="M200" s="77"/>
      <c r="N200" s="77"/>
      <c r="O200" s="77"/>
      <c r="P200" s="77"/>
      <c r="Q200" s="77"/>
    </row>
    <row r="201" spans="1:17" s="38" customFormat="1" ht="52.5">
      <c r="A201" s="25"/>
      <c r="B201" s="39"/>
      <c r="C201" s="36" t="s">
        <v>109</v>
      </c>
      <c r="D201" s="35">
        <v>300000</v>
      </c>
      <c r="E201" s="33"/>
      <c r="F201" s="78"/>
      <c r="G201" s="47"/>
      <c r="H201" s="33" t="s">
        <v>19</v>
      </c>
      <c r="I201" s="37" t="s">
        <v>111</v>
      </c>
      <c r="J201" s="25"/>
      <c r="K201" s="50">
        <v>41</v>
      </c>
      <c r="L201" s="77"/>
      <c r="M201" s="77"/>
      <c r="N201" s="77"/>
      <c r="O201" s="77"/>
      <c r="P201" s="77"/>
      <c r="Q201" s="77"/>
    </row>
    <row r="202" spans="1:17" s="38" customFormat="1" ht="52.5">
      <c r="A202" s="25">
        <v>46</v>
      </c>
      <c r="B202" s="39"/>
      <c r="C202" s="36" t="s">
        <v>74</v>
      </c>
      <c r="D202" s="35">
        <v>1600000</v>
      </c>
      <c r="E202" s="33"/>
      <c r="F202" s="78"/>
      <c r="G202" s="47"/>
      <c r="H202" s="33" t="s">
        <v>19</v>
      </c>
      <c r="I202" s="37" t="s">
        <v>293</v>
      </c>
      <c r="J202" s="25"/>
      <c r="K202" s="50">
        <v>42</v>
      </c>
      <c r="L202" s="77"/>
      <c r="M202" s="77"/>
      <c r="N202" s="77"/>
      <c r="O202" s="77"/>
      <c r="P202" s="77"/>
      <c r="Q202" s="77"/>
    </row>
    <row r="203" spans="1:17" s="38" customFormat="1" ht="42">
      <c r="A203" s="25">
        <v>47</v>
      </c>
      <c r="B203" s="39"/>
      <c r="C203" s="36" t="s">
        <v>75</v>
      </c>
      <c r="D203" s="35">
        <v>500000</v>
      </c>
      <c r="E203" s="33"/>
      <c r="F203" s="78"/>
      <c r="G203" s="47"/>
      <c r="H203" s="33" t="s">
        <v>19</v>
      </c>
      <c r="I203" s="37" t="s">
        <v>112</v>
      </c>
      <c r="J203" s="25"/>
      <c r="K203" s="50">
        <v>43</v>
      </c>
      <c r="L203" s="77"/>
      <c r="M203" s="77"/>
      <c r="N203" s="77"/>
      <c r="O203" s="77"/>
      <c r="P203" s="77"/>
      <c r="Q203" s="77"/>
    </row>
    <row r="204" spans="1:17" ht="42">
      <c r="A204" s="25">
        <v>48</v>
      </c>
      <c r="B204" s="39"/>
      <c r="C204" s="36" t="s">
        <v>76</v>
      </c>
      <c r="D204" s="35">
        <v>1000000</v>
      </c>
      <c r="E204" s="33"/>
      <c r="F204" s="78"/>
      <c r="G204" s="47"/>
      <c r="H204" s="33" t="s">
        <v>19</v>
      </c>
      <c r="I204" s="37" t="s">
        <v>300</v>
      </c>
      <c r="J204" s="25"/>
      <c r="K204" s="50">
        <v>44</v>
      </c>
    </row>
    <row r="205" spans="1:17" ht="14.25">
      <c r="A205" s="27"/>
      <c r="B205" s="146" t="s">
        <v>37</v>
      </c>
      <c r="C205" s="147"/>
      <c r="D205" s="80">
        <v>10000000</v>
      </c>
      <c r="E205" s="34" t="s">
        <v>19</v>
      </c>
      <c r="F205" s="79"/>
      <c r="G205" s="48"/>
      <c r="H205" s="34"/>
      <c r="I205" s="41"/>
      <c r="J205" s="27"/>
      <c r="K205" s="69"/>
    </row>
    <row r="206" spans="1:17" ht="18.75" thickBot="1">
      <c r="A206"/>
      <c r="D206" s="110">
        <f>SUM(D7:D205)</f>
        <v>453305600</v>
      </c>
      <c r="I206"/>
      <c r="J206"/>
      <c r="K206"/>
    </row>
    <row r="207" spans="1:17" ht="137.25" thickTop="1">
      <c r="E207" s="109" t="s">
        <v>19</v>
      </c>
      <c r="J207" s="37" t="s">
        <v>26</v>
      </c>
    </row>
    <row r="208" spans="1:17" ht="115.5">
      <c r="J208" s="37" t="s">
        <v>27</v>
      </c>
    </row>
    <row r="209" spans="5:10" ht="147">
      <c r="J209" s="37" t="s">
        <v>28</v>
      </c>
    </row>
    <row r="210" spans="5:10" ht="73.5">
      <c r="J210" s="41" t="s">
        <v>30</v>
      </c>
    </row>
    <row r="211" spans="5:10" ht="157.5">
      <c r="J211" s="37" t="s">
        <v>31</v>
      </c>
    </row>
    <row r="212" spans="5:10" ht="189">
      <c r="J212" s="49" t="s">
        <v>33</v>
      </c>
    </row>
    <row r="213" spans="5:10" ht="304.5">
      <c r="J213" s="37" t="s">
        <v>36</v>
      </c>
    </row>
    <row r="214" spans="5:10" ht="178.5">
      <c r="J214" s="37" t="s">
        <v>34</v>
      </c>
    </row>
    <row r="215" spans="5:10">
      <c r="J215" s="25"/>
    </row>
    <row r="216" spans="5:10">
      <c r="J216" s="25"/>
    </row>
    <row r="217" spans="5:10">
      <c r="E217" s="42"/>
      <c r="F217" s="66"/>
      <c r="G217" s="72"/>
      <c r="H217" s="75"/>
    </row>
  </sheetData>
  <mergeCells count="12">
    <mergeCell ref="D4:D5"/>
    <mergeCell ref="B205:C205"/>
    <mergeCell ref="A1:B1"/>
    <mergeCell ref="A4:A5"/>
    <mergeCell ref="B4:B5"/>
    <mergeCell ref="C4:C5"/>
    <mergeCell ref="H4:H5"/>
    <mergeCell ref="I4:I5"/>
    <mergeCell ref="J4:J5"/>
    <mergeCell ref="K4:K5"/>
    <mergeCell ref="F5:G5"/>
    <mergeCell ref="E4:G4"/>
  </mergeCells>
  <printOptions horizontalCentered="1"/>
  <pageMargins left="0.23622047244094491" right="0.15748031496062992" top="0.55118110236220474" bottom="0.35433070866141736" header="0.31496062992125984" footer="0.31496062992125984"/>
  <pageSetup paperSize="9" scale="95" orientation="landscape" r:id="rId1"/>
  <headerFooter>
    <oddFooter>&amp;C&amp;8&amp;A  หน้า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สรุป 1-2 นครสวรรค์</vt:lpstr>
      <vt:lpstr>สรุป 3 นครสวรรค์</vt:lpstr>
      <vt:lpstr>นครสวรรค์</vt:lpstr>
      <vt:lpstr>นครสวรรค์!Print_Area</vt:lpstr>
      <vt:lpstr>'สรุป 3 นครสวรรค์'!Print_Area</vt:lpstr>
      <vt:lpstr>นครสวรรค์!Print_Titles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ajchara</dc:creator>
  <cp:lastModifiedBy>Tidalak</cp:lastModifiedBy>
  <cp:lastPrinted>2011-03-03T04:10:18Z</cp:lastPrinted>
  <dcterms:created xsi:type="dcterms:W3CDTF">2009-12-14T05:52:21Z</dcterms:created>
  <dcterms:modified xsi:type="dcterms:W3CDTF">2011-03-04T02:50:47Z</dcterms:modified>
</cp:coreProperties>
</file>