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1025" yWindow="105" windowWidth="10605" windowHeight="10065"/>
  </bookViews>
  <sheets>
    <sheet name="สรุป  เหนือบน 2" sheetId="18" r:id="rId1"/>
    <sheet name="เหนือบน 2 " sheetId="17" r:id="rId2"/>
  </sheets>
  <definedNames>
    <definedName name="_xlnm._FilterDatabase" localSheetId="1" hidden="1">'เหนือบน 2 '!#REF!</definedName>
    <definedName name="_xlnm.Print_Area" localSheetId="0">'สรุป  เหนือบน 2'!$A$1:$J$13</definedName>
    <definedName name="_xlnm.Print_Area" localSheetId="1">'เหนือบน 2 '!$A$1:$I$34</definedName>
    <definedName name="_xlnm.Print_Titles" localSheetId="1">'เหนือบน 2 '!$1:$5</definedName>
  </definedNames>
  <calcPr calcId="125725"/>
</workbook>
</file>

<file path=xl/calcChain.xml><?xml version="1.0" encoding="utf-8"?>
<calcChain xmlns="http://schemas.openxmlformats.org/spreadsheetml/2006/main">
  <c r="F10" i="18"/>
  <c r="F9"/>
  <c r="F8"/>
  <c r="F7"/>
  <c r="E33" i="17"/>
  <c r="J10" i="18" l="1"/>
  <c r="J9"/>
  <c r="J8"/>
  <c r="I10"/>
  <c r="I9"/>
  <c r="I8"/>
  <c r="J7"/>
  <c r="I7"/>
  <c r="I12" s="1"/>
  <c r="H10"/>
  <c r="H8"/>
  <c r="H7"/>
  <c r="G10"/>
  <c r="G9"/>
  <c r="G8"/>
  <c r="G7"/>
  <c r="G12" s="1"/>
  <c r="E10"/>
  <c r="E9"/>
  <c r="E8"/>
  <c r="E7"/>
  <c r="D10"/>
  <c r="D9"/>
  <c r="D8"/>
  <c r="D7"/>
  <c r="C10"/>
  <c r="C9"/>
  <c r="C8"/>
  <c r="D12"/>
  <c r="F12"/>
  <c r="C7"/>
  <c r="J33" i="17"/>
  <c r="M33"/>
  <c r="K33"/>
  <c r="L33"/>
  <c r="F24"/>
  <c r="F23"/>
  <c r="F33" s="1"/>
  <c r="D37" s="1"/>
  <c r="D33"/>
  <c r="E12" i="18" l="1"/>
  <c r="H9"/>
  <c r="H12" s="1"/>
  <c r="J12"/>
  <c r="C12"/>
  <c r="M34" i="17"/>
</calcChain>
</file>

<file path=xl/sharedStrings.xml><?xml version="1.0" encoding="utf-8"?>
<sst xmlns="http://schemas.openxmlformats.org/spreadsheetml/2006/main" count="156" uniqueCount="85">
  <si>
    <t>ภาคเหนือ</t>
  </si>
  <si>
    <t>ยุทธศาสตร์</t>
  </si>
  <si>
    <t>กลุ่มจังหวัดภาคเหนือตอนบน 2</t>
  </si>
  <si>
    <t>ชื่อโครงการ</t>
  </si>
  <si>
    <t>เลขที่</t>
  </si>
  <si>
    <t>ขับเคลื่อนเพื่อยกระดับการพัฒนาเศรษฐกิจกลุ่มจังหวัดภาคเหนือตอนบน 2</t>
  </si>
  <si>
    <t>3.พัฒนาและส่งเสริมการท่องเที่ยวเชิงอนุรักษ์วัฒนธรรมและสุขภาพ</t>
  </si>
  <si>
    <t>2.การสร้างความเข้มแข็งให้ภาคเกษตร อุตสาหกรรมเพื่อเพิ่มมูลค่า</t>
  </si>
  <si>
    <t>4.ดำรงฐานทรัพยากรธรรมชาติที่อุดมสมบูรณ์และการจัดการสิ่งแวดล้อมที่ดี</t>
  </si>
  <si>
    <t>จัดงานแสดงและจำหน่ายสินค้ากลุ่มจังหวัดภาคเหนือตอนบน 2 และกลุ่มประเทศ GMS</t>
  </si>
  <si>
    <t>เพิ่มศักยภาพการผลิตข้าวของกลุ่มจังหวัดภาคเหนือตอนบน 2</t>
  </si>
  <si>
    <t>พัฒนาศักยภาพการท่องเที่ยวของกลุ่มจังหวัดภาคเหนือตอนบน 2</t>
  </si>
  <si>
    <t xml:space="preserve"> </t>
  </si>
  <si>
    <t>วงเงินปี 2555 (บาท)</t>
  </si>
  <si>
    <t>บูรณาการการมีส่วนร่วมในการป้องกันแก้ไขปัญหาหมอกควันไฟป่าและฟื้นฟูสภาพป่าต้นน้ำ</t>
  </si>
  <si>
    <t>กิจกรรม/ความเห็น</t>
  </si>
  <si>
    <t>1.พัฒนาการค้า การลงทุน
และโลจิสติกส์ เชื่อมโยงสู่สากล</t>
  </si>
  <si>
    <t>นำร่องปรับเปลี่ยนพืชเกษตรกรรมเป็นไม้เศรษฐกิจและไผ่ในพื้นที่ป่าเสื่อมโทรม</t>
  </si>
  <si>
    <t>ค่าใช้จ่ายในการบริหารงานกลุ่มจังหวัดแบบบูรณาการ</t>
  </si>
  <si>
    <t>เห็นควรสนับสนุนงบประมาณ (บาท)</t>
  </si>
  <si>
    <t>ต่อยอดเพื่อการบริหารจัดการภายในศูนย์ประชุมและแสดงศิลปวัฒนธรรมล้านนาตะวันออกและกลุ่มประเทศ GMS</t>
  </si>
  <si>
    <t>เพิ่มประสิทธิภาพระบบการบริหารศูนย์แสดงสินค้านานาชาติกลุ่มประเทศ GMS</t>
  </si>
  <si>
    <t>พัฒนากำลังคนรองรับการค้าการลงทุนกับประเทศเพื่อนบ้านและในประเทศ</t>
  </si>
  <si>
    <r>
      <rPr>
        <b/>
        <u/>
        <sz val="8"/>
        <rFont val="Tahoma"/>
        <family val="2"/>
      </rPr>
      <t>กิจกรรม</t>
    </r>
    <r>
      <rPr>
        <b/>
        <sz val="8"/>
        <rFont val="Tahoma"/>
        <family val="2"/>
      </rPr>
      <t xml:space="preserve"> </t>
    </r>
    <r>
      <rPr>
        <sz val="8"/>
        <rFont val="Tahoma"/>
        <family val="2"/>
      </rPr>
      <t>1 พัฒนาศักยภาพผู้ประกอบการ SMEs และเจ้าหน้าที่ที่เกี่ยวข้อง ทั้งหมด 4 รุ่น จำนวน 150 คน  ดังนี้
1) การพัฒนาศักยภาพเจ้าหน้าที่ที่เกี่ยวข้อง  จำนวน 30 คน จากแต่ละจังหวัดในกลุ่มจังหวัดภาคเหนือตอนบน 2 2) การพัฒนาศักยภาพผู้ประกอบการ SMEs รุ่นที่ 1 จำนวน 40 คน จากแต่ละจังหวัดในกลุ่มจังหวัดภาคเหนือตอนบน 2
3) การพัฒนาศักยภาพผู้ประกอบการ SMEs รุ่นที่ 2 จำนวน 40 คน จากแต่ละจังหวัดในกลุ่มจังหวัดภาคเหนือตอนบน 2 
 4) การพัฒนาศักยภาพด้านภาษาต่างประเทศให้กับผู้ประกอบการ SMEs และเจ้าหน้าที่ที่เกี่ยวข้อง จำนวน 40 คน จากแต่ละจังหวัดในกลุ่มจังหวัดภาคเหนือตอนบน 2</t>
    </r>
    <r>
      <rPr>
        <b/>
        <sz val="8"/>
        <rFont val="Tahoma"/>
        <family val="2"/>
      </rPr>
      <t xml:space="preserve">
</t>
    </r>
    <r>
      <rPr>
        <b/>
        <u/>
        <sz val="8"/>
        <rFont val="Tahoma"/>
        <family val="2"/>
      </rPr>
      <t>ความเห็น</t>
    </r>
    <r>
      <rPr>
        <b/>
        <sz val="8"/>
        <rFont val="Tahoma"/>
        <family val="2"/>
      </rPr>
      <t xml:space="preserve"> </t>
    </r>
    <r>
      <rPr>
        <sz val="8"/>
        <rFont val="Tahoma"/>
        <family val="2"/>
      </rPr>
      <t>สอดคล้องกับนโยบายเร่งด่วนของรัฐบาลเพื่อเร่งฟื้นฟูความสัมพันธ์กับประเทศเพื่อนบ้านในด้านเศรษฐกิจการค้าการลงทุนและการตลาด โดยการพัฒนากำลังคนซึ่งจะช่วยให้เพิ่มศักยภาพและขีดความสามารถในการแข่งขันและมีความพร้อมในการดำเนินการทางธุรกิจกับประเทศเพื่อนบ้าน</t>
    </r>
  </si>
  <si>
    <t>เครือข่ายเพื่อเสริมสร้างความเข้มแข็งให้เกษตรกรและองค์กรเกษตรกรตามแนวของหลักปรัชญาเศรษฐกิจพอเพียง(ขยายผล)</t>
  </si>
  <si>
    <t>พัฒนาศักยภาพการผลิต การแปรรูปข้าวเพื่อรองรับระบบจำนำของสถาบันเกษตรกร</t>
  </si>
  <si>
    <t>ผลิตโคเนื้อคุณภาพเพื่อสนับสนุนการเป็นแหล่งอาหารปลอดภัยสู่ครัวโลกในเขตภาคเหนือตอนบน 2</t>
  </si>
  <si>
    <r>
      <rPr>
        <b/>
        <u/>
        <sz val="8"/>
        <rFont val="Tahoma"/>
        <family val="2"/>
      </rPr>
      <t>กิจกรรม</t>
    </r>
    <r>
      <rPr>
        <b/>
        <sz val="8"/>
        <rFont val="Tahoma"/>
        <family val="2"/>
      </rPr>
      <t xml:space="preserve"> </t>
    </r>
    <r>
      <rPr>
        <sz val="8"/>
        <rFont val="Tahoma"/>
        <family val="2"/>
      </rPr>
      <t>1.การจัดการความอุดมสมบูรณ์ของทรัพยากรดิน โดยการรณรงค์การไถกลบตอซัง การใช้ปุ๋ยพืชสด และการใช้ปูนโดโลไมท์ปรับสภาพโครงสร้างดิน  2.ส่งเสริมการผลิตข้าวตามระบบการจัดการที่ดีและเหมาะสม โดยการถ่ายทอดความรู้การผลิตตามระบบ GAP 3.การบริหารจัดการศัตรูพืชและลดความเสี่ยงให้เกษตรกร โดยจัดตั้งศูนย์จัดการศัตรูพืชชุมชน 4.ส่งเสริมการผลิตเมล็ดพันธุ์ข้าวของชุมชนและตรวจประเมินแปลงเบื้องต้น  5. บริหารการจัดการตลาดข้าว โดยจะดำเนินการทั้ง 4 จังหวัด</t>
    </r>
    <r>
      <rPr>
        <b/>
        <sz val="8"/>
        <rFont val="Tahoma"/>
        <family val="2"/>
      </rPr>
      <t xml:space="preserve">
</t>
    </r>
    <r>
      <rPr>
        <b/>
        <u/>
        <sz val="8"/>
        <rFont val="Tahoma"/>
        <family val="2"/>
      </rPr>
      <t>ความเห็น</t>
    </r>
    <r>
      <rPr>
        <b/>
        <sz val="8"/>
        <rFont val="Tahoma"/>
        <family val="2"/>
      </rPr>
      <t xml:space="preserve"> </t>
    </r>
    <r>
      <rPr>
        <sz val="8"/>
        <rFont val="Tahoma"/>
        <family val="2"/>
      </rPr>
      <t xml:space="preserve">สอดคล้องกับนโยบายเร่งด่วนของรัฐบาลที่จะยกระดับคุณภาพชีวิตของประชาชน และยกระดับราคาสินค้าเกษตร รวมทั้งสอดคล้องกับยุทธศาสตร์กลุ่มจังหวัด และตรงความต้องการของจังหวัดในกลุ่ม โดยมีกิจกรรมบูรณาการตามผลการวิเคราะห์ห่วงโซ่มูลค่าของกลุ่มจังหวัดเพื่อการพัฒนาและส่งเสริมการท่องเที่ยวฯ การดำรงฐานทรัพยากรธรรมชาติที่อุดมสมบูรณ์ พัฒนาการค้าการลงทุนและโลจิสติกส์เชื่อมโยงสู่สากล  มีความพร้อมและสามารถดำเนินการได้ทันที </t>
    </r>
  </si>
  <si>
    <t>เพิ่มศักยภาพเกษตรกรชาวสวนยางพาราแบบครบวงจร</t>
  </si>
  <si>
    <t xml:space="preserve">การพัฒนาและสร้างมูลค่าเพิ่มอุตสาหกรรมไม้กลุ่มจังหวัดภาคเหนือตอนบน 2(โครงการถิ่นฟ้าล้านนาตะวันออก)
</t>
  </si>
  <si>
    <r>
      <rPr>
        <b/>
        <u/>
        <sz val="8"/>
        <rFont val="Tahoma"/>
        <family val="2"/>
      </rPr>
      <t>กิจกรรม</t>
    </r>
    <r>
      <rPr>
        <b/>
        <sz val="8"/>
        <rFont val="Tahoma"/>
        <family val="2"/>
      </rPr>
      <t xml:space="preserve"> </t>
    </r>
    <r>
      <rPr>
        <sz val="8"/>
        <rFont val="Tahoma"/>
        <family val="2"/>
      </rPr>
      <t>1.การสำรวจ/คัดเลือก/ประชาคม/ประชุมคณะทำงาน  2.ก่อสร้างอาคารโรงงานและจัดซื้ออุปกรณ์การแปรรูปไม้ 3.ถ่ายทอดเทคโนโลยีด้านอุตสาหกรรมการพัฒนาคุณภาพไม้และสร้างมูลค่าเพิ่มผลิตภัณฑ์ไม้เพื่อการจำหน่ายและส่งออกแก่กลุ่มเป้าหมาย 100 คน  4.การกำกับ ดูแล สนับสนุนการบริหารจัดการด้านการตลาด การเพิ่มช่องทางการจัดจำหน่ายสินค้าเกษตรและอุตสาหกรรม โดยสหกรณ์ ถึง สหกรณ์ (B to B Marketing)</t>
    </r>
    <r>
      <rPr>
        <b/>
        <sz val="8"/>
        <rFont val="Tahoma"/>
        <family val="2"/>
      </rPr>
      <t xml:space="preserve">
</t>
    </r>
    <r>
      <rPr>
        <b/>
        <u/>
        <sz val="8"/>
        <rFont val="Tahoma"/>
        <family val="2"/>
      </rPr>
      <t>ความเห็น</t>
    </r>
    <r>
      <rPr>
        <b/>
        <sz val="8"/>
        <rFont val="Tahoma"/>
        <family val="2"/>
      </rPr>
      <t xml:space="preserve"> </t>
    </r>
    <r>
      <rPr>
        <sz val="8"/>
        <rFont val="Tahoma"/>
        <family val="2"/>
      </rPr>
      <t>สอดคล้องกับนโยบายรัฐบาลที่จะส่งเสริมเศรษฐกิจชุมชนโดยการรวมกลุ่มเพื่อร่วมกันพัฒนา รวมทั้งยุทธศาสตร์กลุ่มจังหวัด ซึ่งอุตสาหกรรมป่าไม้อาชีพลำดับรองจากการเกษตร ซึ่งมีจำนวนผู้ประกอบการเป็นจำนวนมาก แต่ส่วนมากผู้ประกอบการ ขาดความรู้ในการผลิตสินค้าให้เป็นที่ต้องการของตลาด ดังนั้นการให้ความรู้และถ่ายทอดเทคโนโลยีแก่ผู้ประกอบการ นอกจากจะเป็นการเพิ่มศักยภาพในการแข่งขันให้ผู้ประกอบการแล้ว ยังเป็นการส่งเสริมการใช้ไม้อย่างมีประสิทธิภาพและคุ้มค่า ลดผลกระทบต่อป่าไม้ ทั้งนี้ หน่วยงานที่เสนอโครงการต้องระบุรายละเอียดของเหตุผลความจำเป็น กิจกรรม เป้าหมาย และงบประมาณ รวมทั้งการบริหารจัดการให้ชัดเจน</t>
    </r>
  </si>
  <si>
    <t>สนับสนุนการเพิ่มประสิทธิภาพของสหกรณ์ในการแปรรูปผลผลิตการเกษตร</t>
  </si>
  <si>
    <t>เพิ่มศักยภาพการรวบรวมผลผลิตยางพาราเพื่อรองรับการเป็น HUB ของกลุ่มจังหวัดภาคเหนือตอนบน 2</t>
  </si>
  <si>
    <r>
      <rPr>
        <b/>
        <u/>
        <sz val="8"/>
        <rFont val="Tahoma"/>
        <family val="2"/>
      </rPr>
      <t>กิจกรรม</t>
    </r>
    <r>
      <rPr>
        <b/>
        <sz val="8"/>
        <rFont val="Tahoma"/>
        <family val="2"/>
      </rPr>
      <t xml:space="preserve"> </t>
    </r>
    <r>
      <rPr>
        <sz val="8"/>
        <rFont val="Tahoma"/>
        <family val="2"/>
      </rPr>
      <t>1.กิจกรรมการพัฒนาบุคลากรการท่องเที่ยวให้อยู่ในมาตรฐานสากล  2.กิจกรรมการจัดทำโครงข่ายเส้นทางศึกษาธรรมชาติพิเศษ  3.กิจกรรมการพัฒนาการตลาดการท่องเที่ยว  4.กิจกรรมส่งเสริมการขายการท่องเที่ยวเชื่อมโยงเครือข่ายการท่องเที่ยวของกลุ่มจังหวัดภาคเหนือตอนบน กลุ่มที่ 2 และประเทศในกลุ่มอนุภูมิภาคลุ่มน้ำโขง</t>
    </r>
    <r>
      <rPr>
        <b/>
        <sz val="8"/>
        <rFont val="Tahoma"/>
        <family val="2"/>
      </rPr>
      <t xml:space="preserve">
</t>
    </r>
    <r>
      <rPr>
        <b/>
        <u/>
        <sz val="8"/>
        <rFont val="Tahoma"/>
        <family val="2"/>
      </rPr>
      <t>ความเห็น</t>
    </r>
    <r>
      <rPr>
        <b/>
        <sz val="8"/>
        <rFont val="Tahoma"/>
        <family val="2"/>
      </rPr>
      <t xml:space="preserve"> </t>
    </r>
    <r>
      <rPr>
        <sz val="8"/>
        <rFont val="Tahoma"/>
        <family val="2"/>
      </rPr>
      <t>สอดคล้องกับนโยบายเร่งด่วนของรัฐบาลที่จะเร่งเพิ่มรายได้จากการท่องเที่ยวทั้งในและนอกประเทศ และพัฒนาการท่องเที่ยวโดยสนับสนุนให้พัฒนาแหล่งท่องเที่ยวให้มีคุณภาพและมีมาตรฐานทั้งด้านแหล่งท่องเที่ยว ด้านบริการการท่องเที่ยวและด้านความปลอดภัยของนักท่องเที่ยวไปสู่สากล โดยฟื้นฟู พัฒนาคุณภาพและมาตรฐานการท่องเที่ยวให้ยั่งยืน  ตลอดจนสร้างแหล่งท่องเที่ยวใหม่ในเชิงกลุ่มพื้นที่ที่มีศักยภาพ สามารถเชื่อมโยงธรรมชาติ ศิลปวัฒนธรรม และวิถีชีวิตของชุมชนยุทธศาสตร์กลุ่มจังหวัดที่ให้ความสำคัญด้านการท่องเที่ยวเชิ่งอนุรักษ์ วัฒนธรรมและสุขภาพ ซึ่งเป็นการสร้างงาน/รายได้ให้แก่ประชาชนในกลุ่มจังหวัด โดยมีเป้าหมายเดียวกันคือโครงข่ายการท่องเที่ยวทางธรรมชาติของแต่ละจังหวัดในกลุ่มที่สามารถเชื่อมโยงกัน และสามารถสนับสนุนให้เกิดการพำนักยาวของนักท่อ่งเที่ยวในกลุ่มจังหวัดสำหรับการท่องเที่ยวเฉพาะด้านได้เป็นอย่างดี ทั้งนี้ หน่วยงานที่เสนอโครงการต้องระบุรายละเอียดของเหตุผลความจำเป็น กิจกรรม เป้าหมาย และงบประมาณ รวมทั้งการบริหารจัดการให้ชัดเจน</t>
    </r>
  </si>
  <si>
    <t>จัดงานมหัศจรรย์การท่องเที่ยวเชิงธรรมชาติบำบัดกอล์ฟแอนด์สปา "The Miracle Thailand" ของ กลุ่มจังหวัดภาคเหนือตอนบน เชื่อมโยงกลุ่มประเทศ GMS</t>
  </si>
  <si>
    <t>โครงการตูร์ เดอ ล้านนาตะวันออก : ขยายผลโครงข่ายการท่องเที่ยวเชิงสุขภาพกลุ่มจังหวัดภาคเหนือตอนบน 2</t>
  </si>
  <si>
    <t>พัฒนาระบบข้อมูลสารสนเทศภูมิศาสตร์พื้นที่เสี่ยงภัยจากการเปลี่ยนแปลงของสภาพภูมิอากาศและพิบัติภัยธรรมชาติกลุ่มจังหวัดภาคเหนือตอนบน 2</t>
  </si>
  <si>
    <t>พัฒนาแหล่งเรียนรู่สู่การท่องเที่ยวตามแนวเกษตรและพลังงานพอเพียง</t>
  </si>
  <si>
    <t>นำร่องแหล่งเรียนรู้ด้านทรัพยากรธรรมชาติและสิ่งแวดล้อมโดยกระบวนการมีส่วนร่วม</t>
  </si>
  <si>
    <t>ยกระดับขีดความสามารถในการผลิตผ้าพื้นเมืองของกลุ่มจังหวัดภาคเหนือตอนบน 2</t>
  </si>
  <si>
    <t>พัฒนาพืชเศรษฐกิจเพื่อเพิ่มมูลค่า(ข้าว2/ข้าวโพด) เพื่อเพิ่มรายได้ให้กับเกษตรกร</t>
  </si>
  <si>
    <r>
      <rPr>
        <b/>
        <u/>
        <sz val="8"/>
        <rFont val="Tahoma"/>
        <family val="2"/>
      </rPr>
      <t>กิจกรรม</t>
    </r>
    <r>
      <rPr>
        <b/>
        <sz val="8"/>
        <rFont val="Tahoma"/>
        <family val="2"/>
      </rPr>
      <t xml:space="preserve"> </t>
    </r>
    <r>
      <rPr>
        <sz val="8"/>
        <rFont val="Tahoma"/>
        <family val="2"/>
      </rPr>
      <t>สำนักงานสหกรณ์จังหวัดในพื้นที่กลุ่มจังหวัดภาคเหนือตอนบน 2  จัดหาโรงอบลดความชื้นผลผลิตข้าว/ข้าวโพด 300ตันต่อวัน พร้อมหม้อแปลงไฟฟ้าและระบบภายใน 3 โรงงาน ก่อสร้างฐานรากเครื่องอบลดความชื้น พร้อมห้องเก็บควันและฝุ่น โรงคลุมห้องอบลดความชื้นพร้อมห้องควบคุม 3 หลัง รวมทั้งเครื่องชั่งลอยขนาด 40 ตัน ฉาง/โกดังเก็บผลิตผลขนาด 2,000 ตัน</t>
    </r>
    <r>
      <rPr>
        <b/>
        <sz val="8"/>
        <rFont val="Tahoma"/>
        <family val="2"/>
      </rPr>
      <t xml:space="preserve">
</t>
    </r>
    <r>
      <rPr>
        <b/>
        <u/>
        <sz val="8"/>
        <rFont val="Tahoma"/>
        <family val="2"/>
      </rPr>
      <t>ความเห็น</t>
    </r>
    <r>
      <rPr>
        <b/>
        <sz val="8"/>
        <rFont val="Tahoma"/>
        <family val="2"/>
      </rPr>
      <t xml:space="preserve"> </t>
    </r>
    <r>
      <rPr>
        <sz val="8"/>
        <rFont val="Tahoma"/>
        <family val="2"/>
      </rPr>
      <t>สอดคล้องกับนโยบายเร่งด่วนของรัฐบาลข้อ 11.1 ที่จะยกระดับราคาสินค้าเกษตรและให้เกษตรกรเข้าถึงแหล่งทุนรวมทั้งยุทธศาสตร์ของจังหวัด โดยกิจกรรมย่อยในโครงการเป็นการบูรณาการกิจกรรมของหน่วยงานสหกรณ์ทั้ง 4 จังหวัด เพื่อช่วยแก้ปัญหาราคาตกต่ำของพืชเกษตรผ่านกิจกรรมของตลาดกลางอย่างครบวงจร ทั้งนี้ หน่วยงานที่เสนอโครงการต้องระบุรายละเอียดของเหตุผลความจำเป็น กิจกรรม เป้าหมาย และงบประมาณ รวมทั้งการบริหารจัดการให้ชัดเจน</t>
    </r>
  </si>
  <si>
    <t>จัดทำแผนพัฒนาชนบทเชิงพื้นที่ประยุกต์ตามพระราชดำริ</t>
  </si>
  <si>
    <r>
      <rPr>
        <b/>
        <u/>
        <sz val="8"/>
        <rFont val="Tahoma"/>
        <family val="2"/>
      </rPr>
      <t>กิจกรรม</t>
    </r>
    <r>
      <rPr>
        <b/>
        <sz val="8"/>
        <rFont val="Tahoma"/>
        <family val="2"/>
      </rPr>
      <t xml:space="preserve"> </t>
    </r>
    <r>
      <rPr>
        <sz val="8"/>
        <rFont val="Tahoma"/>
        <family val="2"/>
      </rPr>
      <t>วิเคราะห์ศักยภาพการพัฒนา ดำเนินกิจกรรมการพัฒนา โดยการพัฒนาระบบน้ำเพื่อการบริโภค อุปโภคและการเกษตร การพัฒนาส่งเสริมอาชีพ ทำแหล่งกักเก็บน้ำเพื่อเพิ่มความชุ่มชื้นให้ผืนป่า การอนุรักษ์และฟื้นฟูพันธุกรรมพืชพื้นบ้าน การอนุรักษ์และฟื้นฟูทรัพยยากรดินและปล่อยพันธ์สัตว์น้ำ กิจกรรมทางสังคม (จังหวัดน่าน 5,350,000 ที่เหลือจังหวัดละ 2,000,000 บาท)</t>
    </r>
    <r>
      <rPr>
        <b/>
        <sz val="8"/>
        <rFont val="Tahoma"/>
        <family val="2"/>
      </rPr>
      <t xml:space="preserve">
</t>
    </r>
    <r>
      <rPr>
        <b/>
        <u/>
        <sz val="8"/>
        <rFont val="Tahoma"/>
        <family val="2"/>
      </rPr>
      <t>ความเห็น</t>
    </r>
    <r>
      <rPr>
        <b/>
        <sz val="8"/>
        <rFont val="Tahoma"/>
        <family val="2"/>
      </rPr>
      <t xml:space="preserve"> </t>
    </r>
    <r>
      <rPr>
        <sz val="8"/>
        <rFont val="Tahoma"/>
        <family val="2"/>
      </rPr>
      <t>สอดคล้องยุทธศาสตร์กลุ่มจังหวัด ที่จะดำเนินการขยายผลโครงการปิดทองหลังพระ สืบสานแนวพระราชดำริ(โครงการพัฒนาระบบต้นแบบการบูรณาการการพัฒนาและแก้ไขปัญหาพื้นที่ต้นน้ำ) ดำเนินการตามแนวทางหลักเศรษฐกิจพอเพียงให้ประชาชน/ชุมชนได้มีส่วนร่วม ส่งเสริมการจัดการทรัพยากรธรรมชาติและสิ่งแวดล้อมอย่างยั่งยืน เช่น น้ำ ดิน ป่า พลังงานทดแทน สิ่งแวดล้อม เป็นต้น ทั้งนี้ หน่วยงานที่เสนอโครงการต้องระบุรายละเอียดของเหตุผลความจำเป็น กิจกรรม เป้าหมาย และงบประมาณ รวมทั้งการบริหารจัดการให้ชัดเจน</t>
    </r>
  </si>
  <si>
    <r>
      <rPr>
        <b/>
        <u/>
        <sz val="8"/>
        <rFont val="Tahoma"/>
        <family val="2"/>
      </rPr>
      <t>กิจกรรม</t>
    </r>
    <r>
      <rPr>
        <b/>
        <sz val="8"/>
        <rFont val="Tahoma"/>
        <family val="2"/>
      </rPr>
      <t xml:space="preserve"> </t>
    </r>
    <r>
      <rPr>
        <sz val="8"/>
        <rFont val="Tahoma"/>
        <family val="2"/>
      </rPr>
      <t>1.ประชาสัมพันธ์ตลาดกลางประมูลยางพาราแห่งแรกของภาคเหนือ ผ่านเครือข่ายสถาบันเกษตรกร (สหกรณ์/กลุ่มเกษตรกร) ประมวลผล วางแผนในการรวบรวมผลิตผลของเกษตรกรในระดับกลุ่มจังหวัดพะเยา  2.ดำเนินการจัดซื้อจัดจ้างในการจัดซื้อ/ก่อสร้าง คลังสินค้าตามโครงการฯ
3.กำกับดูแล สนับสนุนสถาบันเกษตรกร(สหกรณ์ /กลุ่มเกษตรกร)รวมรวมผลผลิต และใช้ประโยชน์จากอุปกรณ์การตลาดที่ได้รับการสนับสนุน เพื่อการปรับปรุงพัฒนาคุณภาพผลผลิต 4.สรุปผลการดำเนินงานรายงานจังหวัด/กลุ่มจังหวัด</t>
    </r>
    <r>
      <rPr>
        <b/>
        <sz val="8"/>
        <rFont val="Tahoma"/>
        <family val="2"/>
      </rPr>
      <t xml:space="preserve">
</t>
    </r>
    <r>
      <rPr>
        <b/>
        <u/>
        <sz val="8"/>
        <rFont val="Tahoma"/>
        <family val="2"/>
      </rPr>
      <t>ความเห็น</t>
    </r>
    <r>
      <rPr>
        <b/>
        <sz val="8"/>
        <rFont val="Tahoma"/>
        <family val="2"/>
      </rPr>
      <t xml:space="preserve"> </t>
    </r>
    <r>
      <rPr>
        <sz val="8"/>
        <rFont val="Tahoma"/>
        <family val="2"/>
      </rPr>
      <t>สอดคล้องกับนโยบายของรัฐบาลในการยกระดับคุณภาพชีวิตของประชาชนโดยเพิ่มกำลังซื้อภายในประเทศ สร้างสมดุลและความเข้มแข็งอย่างมีคุณภาพให้แก่ระบบเศรษฐกิจมหาภาค อีกทั้งสนับสนุนให้เกษตรกรเข้าถึงแหล่งเงินทุนเป็นการสนับสนุนให้ครบ supply chain และสามารถดำเนินงานเชิงธุรกิจได้ อย่างไรก็ตาม ควรเพิ่มเติมรายละเอียดและข้อมูลเพื่อยืนยันถึงความจำเป็นที่ต้องดำเนินการ และแนวทางการบริหารจัดการให้เกิดความยั่งยืน</t>
    </r>
  </si>
  <si>
    <r>
      <rPr>
        <b/>
        <u/>
        <sz val="8"/>
        <rFont val="Tahoma"/>
        <family val="2"/>
      </rPr>
      <t>กิจกรรม</t>
    </r>
    <r>
      <rPr>
        <b/>
        <sz val="8"/>
        <rFont val="Tahoma"/>
        <family val="2"/>
      </rPr>
      <t xml:space="preserve"> </t>
    </r>
    <r>
      <rPr>
        <sz val="8"/>
        <rFont val="Tahoma"/>
        <family val="2"/>
      </rPr>
      <t>1.ฝึกอบรมสมาชิกนิคมสหกรณ์และเกษตรกรทั่วไปอย่างเข้มข้น จัดซื้อพันธุ์ไม้ผล ไม้เศรษฐกิจ ไม้กินได้เพื่อปลูกในพื้นที่ศูนย์ รวมทั้งเป็นค่าตอบแทนสมาชิกในการอบรม และค่าเช่าที่พักโอมสเตย์</t>
    </r>
    <r>
      <rPr>
        <b/>
        <sz val="8"/>
        <rFont val="Tahoma"/>
        <family val="2"/>
      </rPr>
      <t xml:space="preserve">
</t>
    </r>
    <r>
      <rPr>
        <b/>
        <u/>
        <sz val="8"/>
        <rFont val="Tahoma"/>
        <family val="2"/>
      </rPr>
      <t>ความเห็น</t>
    </r>
    <r>
      <rPr>
        <b/>
        <sz val="8"/>
        <rFont val="Tahoma"/>
        <family val="2"/>
      </rPr>
      <t xml:space="preserve"> </t>
    </r>
    <r>
      <rPr>
        <sz val="8"/>
        <rFont val="Tahoma"/>
        <family val="2"/>
      </rPr>
      <t>สอดคล้องกับนโยบายของรัฐบาลในการยกระดับคุณภาพชีวิตของประชาชนโดยเพิ่มกำลังซื้อภายในประเทศ สร้างสมดุลและความเข้มแข็งอย่างมีคุณภาพให้แก่ระบบเศรษฐกิจมหาภาค อีกทั้งเป็นโครงการขยายผลโครงการเดิมที่ดำเนินการให้พื้นที่นิคมสหกรณ์เชียงคำ ซึ่งสามารถสนับสนุนให้เกษตรกรเข้าถึงแหล่งเงินทุนเป็นการสนับสนุนให้ครบ supply chain และสามารถดำเนินงานเชิงธุรกิจได้ อย่างไรก็ตาม ควรเพิ่มเติมรายละเอียดและข้อมูลเพื่อแสดงให้เห็นถึงความจำเป็นที่ต้องดำเนินการ และแนวทางการบริหารจัดการให้เกิดความยั่งยืน</t>
    </r>
  </si>
  <si>
    <r>
      <rPr>
        <b/>
        <u/>
        <sz val="8"/>
        <rFont val="Tahoma"/>
        <family val="2"/>
      </rPr>
      <t>กิจกรรม</t>
    </r>
    <r>
      <rPr>
        <b/>
        <sz val="8"/>
        <rFont val="Tahoma"/>
        <family val="2"/>
      </rPr>
      <t xml:space="preserve"> </t>
    </r>
    <r>
      <rPr>
        <sz val="8"/>
        <rFont val="Tahoma"/>
        <family val="2"/>
      </rPr>
      <t xml:space="preserve">1. จัดฝึกอบรมเกษตรกรผู้เลี้ยงโคเนื้อจังหวัดละไม่ต่ำกว่า 100 ราย และเฉพาะพะเยา 900 ราย 2. พัฒนาปรับปรุงแปลงหญ้าพืชอาหารสัตว์ไม่น้อยกว่า 20,000 ไร่ 4. ปรับปรุงประสิทธิภาพโคเนื้อ 5. จัดประชุมเจ้าหน้าที่ที่เกี่ยวข้อง 6. จัดหาเครื่องมือผสมเทียม 7. อบรมเจ้าหน้าที่ผสมเทียม 8. ผลิตแกสชีวภาพจากมูลสัตว์ 200 บ่อ
</t>
    </r>
    <r>
      <rPr>
        <b/>
        <u/>
        <sz val="8"/>
        <rFont val="Tahoma"/>
        <family val="2"/>
      </rPr>
      <t>ความเห็น</t>
    </r>
    <r>
      <rPr>
        <b/>
        <sz val="8"/>
        <rFont val="Tahoma"/>
        <family val="2"/>
      </rPr>
      <t xml:space="preserve"> </t>
    </r>
    <r>
      <rPr>
        <sz val="8"/>
        <rFont val="Tahoma"/>
        <family val="2"/>
      </rPr>
      <t>สอดคล้องยุทธศาสตร์กลุ่มจังหวัดในการสร้างความเข้มแข็งแก่ภาคเกษตรและอุตสาหกรรมเพื่อเพิ่มมูลค่า ทั้งนี้ หน่วยงานที่เสนอโครงการต้องระบุรายละเอียดของเหตุผลความจำเป็น กิจกรรม เป้าหมาย และงบประมาณ รวมทั้งการบริหารจัดการให้ชัดเจน</t>
    </r>
  </si>
  <si>
    <r>
      <rPr>
        <b/>
        <u/>
        <sz val="8"/>
        <rFont val="Tahoma"/>
        <family val="2"/>
      </rPr>
      <t>กิจกรรม</t>
    </r>
    <r>
      <rPr>
        <b/>
        <sz val="8"/>
        <rFont val="Tahoma"/>
        <family val="2"/>
      </rPr>
      <t xml:space="preserve"> </t>
    </r>
    <r>
      <rPr>
        <sz val="8"/>
        <rFont val="Tahoma"/>
        <family val="2"/>
      </rPr>
      <t xml:space="preserve">1.ศึกษาเรียนรู้ร่วมกับชุมชนในการสำรวจทรัพยากรชีวภาพระดับท้องถิ่น 2. ถอดองค์ความรู้ของพื้นที่เป้าหมายเพื่อพัฒนาและผลิตสื่อนำเสนอคงามรู้ในแหล่งเรียนรู้ 3. พัฒนาแหล่งเรียนรู้ 4. ฝึกอบรมสมาชิกในพื้นที่เพื่อขยายเครือข่ายการเรียนรู้การใช้ประโยชน์จากทรัพยากรชีวภาพ 5. ขยายเครือข่ายอนุรักษ์ทรัพยากรธรรมชาติและสิ่งแวดล้อม 6. ติดตามประเมินผลโครงการ
</t>
    </r>
    <r>
      <rPr>
        <b/>
        <u/>
        <sz val="8"/>
        <rFont val="Tahoma"/>
        <family val="2"/>
      </rPr>
      <t>ความเห็น</t>
    </r>
    <r>
      <rPr>
        <b/>
        <sz val="8"/>
        <rFont val="Tahoma"/>
        <family val="2"/>
      </rPr>
      <t xml:space="preserve"> </t>
    </r>
    <r>
      <rPr>
        <sz val="8"/>
        <rFont val="Tahoma"/>
        <family val="2"/>
      </rPr>
      <t>สอดคล้องกับนโยบายของรัฐบาลในการอนุรักษ์ทรัพยากรธรรมชาติและสิ่งแวดล้อม ระบบนิเวศท้องถิ่น โดยเฉพาะการเรียนรู้ที่ผ่านประสบการณ์จริง ใช้หลักสูตรที่ผสมผสานองค์ความรู้ภูมิปัญญาท้องถิ่นอย่างมีส่วนร่วมของทุกฝ่าย รวมทั้งสอดคล้องกับยุทธศาสตร์กลุ่มจังหวัด เป็นกิจกรรมที่เน้นการมีส่วนร่วมของประชาชน ทำให้เกิดมีการเปลี่ยนพฤติกรรมต่อทรัพยากรธรรมชาติและสิ่งแวดล้อมอย่างสร้างสรรค์ ได้มีการเรียนรู้ มีความตระหนักในการร่วมกันอนุรักษ์ทรัพยากรธรรมชาติและสิ่งแวดล้อม ซึ่งจะเป็นการแก้ปัญหาอย่างยั่งยืน ทั้งนี้ หน่วยงานที่เสนอโครงการต้องระบุรายละเอียดของเหตุผลความจำเป็น กิจกรรม เป้าหมาย และงบประมาณ รวมทั้งการบริหารจัดการให้ชัดเจน</t>
    </r>
  </si>
  <si>
    <r>
      <rPr>
        <b/>
        <u/>
        <sz val="8"/>
        <rFont val="Tahoma"/>
        <family val="2"/>
      </rPr>
      <t>กิจกรรม</t>
    </r>
    <r>
      <rPr>
        <b/>
        <sz val="8"/>
        <rFont val="Tahoma"/>
        <family val="2"/>
      </rPr>
      <t xml:space="preserve"> </t>
    </r>
    <r>
      <rPr>
        <sz val="8"/>
        <rFont val="Tahoma"/>
        <family val="2"/>
      </rPr>
      <t>1.ส่งเสริมการใช้เทคโนโลยีสารสนเทศเพื่อการวางแผนการจัดการทรัพยากรน้ำของชุมชน 
2.ส่งเสริมการวางแผนการจัดการน้ำฝน เพื่อเพิ่มศักยภาพการผลิตผลผลิตทางการเกษตรส่งเสริมการลดการใช้สารเคมี
3.ส่งเสริมการอนุรักษ์ดินและน้ำ   4.การติดตามประเมินผลการดำเนินงานโครงการ</t>
    </r>
    <r>
      <rPr>
        <b/>
        <sz val="8"/>
        <rFont val="Tahoma"/>
        <family val="2"/>
      </rPr>
      <t xml:space="preserve">
</t>
    </r>
    <r>
      <rPr>
        <b/>
        <u/>
        <sz val="8"/>
        <rFont val="Tahoma"/>
        <family val="2"/>
      </rPr>
      <t>ความเห็น</t>
    </r>
    <r>
      <rPr>
        <b/>
        <sz val="8"/>
        <rFont val="Tahoma"/>
        <family val="2"/>
      </rPr>
      <t xml:space="preserve"> </t>
    </r>
    <r>
      <rPr>
        <sz val="8"/>
        <rFont val="Tahoma"/>
        <family val="2"/>
      </rPr>
      <t>สอดคล้องกับนโยบายของรัฐบาลในการอนุรักษ์ทรัพยากรธรรมชาติและสิ่งแวดล้อม โดยเฉพาะการพัฒนาและบริหารจัดการฐานข้อมูลเพื่อเป็นฐานการตัดสินใจในการวางแผนการพัฒนาและจัดการแหล่งน้ำในพื้นที่ต้นน้ำ อีกทั้งยังสนับสนุนการแก้ไขฟื้นฟูสภาพป่าต้นน้ำให้คงความอุดมสมบูรณ์ และสอดคล้องกับยุทธศาสตร์กลุ่มจังหวัดที่เน้นให้ความสำคัญในการดำรงฐานทรัพยากรธรรมชาติที่อุดมสมบูรณ์และการจัดการสิ่งแวดล้อมที่ดี โดยใช้ระบบ GIS ในการวางแผนและบริหารจัดการทรัพยากรน้ำ ส่งเสริมการลดการใช้สารเคมีซึ่งจะเป็นการลดการปนเปื้อนสารเคมี พร้อมการอนุรักษ์ดินและน้ำ ทั้งนี้ หน่วยงานที่เสนอโครงการต้องระบุรายละเอียดของเหตุผลความจำเป็น กิจกรรม เป้าหมาย และงบประมาณ รวมทั้งการบริหารจัดการให้ชัดเจน</t>
    </r>
  </si>
  <si>
    <r>
      <rPr>
        <b/>
        <u/>
        <sz val="8"/>
        <rFont val="Tahoma"/>
        <family val="2"/>
      </rPr>
      <t>กิจกรรม</t>
    </r>
    <r>
      <rPr>
        <b/>
        <sz val="8"/>
        <rFont val="Tahoma"/>
        <family val="2"/>
      </rPr>
      <t xml:space="preserve"> </t>
    </r>
    <r>
      <rPr>
        <sz val="8"/>
        <rFont val="Tahoma"/>
        <family val="2"/>
      </rPr>
      <t>1.จัดทำประชาคมในพื้นที่แต่ละอำเภอเพื่อคัดเลือกพื้นที่ป่าสงวนแห่งชาติที่ถูกบุกรุกเข้าร่วมโครงการ จากสถิติการตรวจยึดจับกุมดำเนินคดีตามกฎหมายว่าด้วยการป่าไม้ 2.จัดทำข้อตกลงระหว่างผู้ว่าราชการจังหวัดและเกษตรกรที่เข้าร่วมโครงการ กำหนดว่าให้มีการปลูกไม้เศรษฐกิจและไผ่เสริมในพื้นที่ที่ปลูกพืชไร่เชิงเดี่ยวที่อยู่ในพื้นที่ป่าเสื่อมโทรม จังหวัดละ 650 ไร่ รวม 2,600 ไร่  3.จัดซื้อกล้าไม้เศรษฐกิจและไผ่  4.แจกกล้าไม้เศรษฐกิจและไผ่ตามความต้องการของเกษตรกร  5.เกษตรกรดำเนินการปลูกไม้เศรษฐกิจและไผ่ และบำรุงดูแลรักษาต้นไม้ที่ได้ปลูก  6.ติดตาม ประเมินผลอัตราการรอดของต้นไม้อย่างต่อเนื่อง</t>
    </r>
    <r>
      <rPr>
        <b/>
        <sz val="8"/>
        <rFont val="Tahoma"/>
        <family val="2"/>
      </rPr>
      <t xml:space="preserve">
</t>
    </r>
    <r>
      <rPr>
        <b/>
        <u/>
        <sz val="8"/>
        <rFont val="Tahoma"/>
        <family val="2"/>
      </rPr>
      <t>ความเห็น</t>
    </r>
    <r>
      <rPr>
        <sz val="8"/>
        <rFont val="Tahoma"/>
        <family val="2"/>
      </rPr>
      <t xml:space="preserve"> สอดคล้องกับนโยบายของรัฐบาลในการอนุรักษ์ทรัพยากรธรรมชาติและสิ่งแวดล้อม</t>
    </r>
    <r>
      <rPr>
        <b/>
        <sz val="8"/>
        <rFont val="Tahoma"/>
        <family val="2"/>
      </rPr>
      <t xml:space="preserve"> </t>
    </r>
    <r>
      <rPr>
        <sz val="8"/>
        <rFont val="Tahoma"/>
        <family val="2"/>
      </rPr>
      <t>สอดคล้องยุทธศาสตร์กลุ่มจังหวัด เป็นการแก้ปัญหาการบุกรุกพื้นที่ป่าเพื่อทำการเกษตรซึ่งทวีความรุนแรงยิ่งขึ้น ส่งผลกระทบต่อทรัพยากรธรรมชาติและสิ่งแวดล้อม โดยการส่งเสริมการปลูกป่าเพื่อเพิ่มพื้นที่สีเขียว ให้ประชาชนมีส่วนร่วมในการแก้ปัญหา ประชาชนมีอาชีพเสริมที่ไม่ทำลายสิ่งแวดล้อม ทั้งนี้ หน่วยงานที่เสนอโครงการต้องระบุรายละเอียดของเหตุผลความจำเป็น กิจกรรม เป้าหมาย และงบประมาณ รวมทั้งการบริหารจัดการให้ชัดเจน</t>
    </r>
  </si>
  <si>
    <t>ภูมิคุ้มกันและเตรียมความพร้อมในการรองรับและปรับตัวต่อผลกระทบจากการเปลี่ยนแปลงของสภาพภูมิอากาศและพิบัติธรรมชาติกลุ่มจังหวัดภาคเหนือตอนบน 2</t>
  </si>
  <si>
    <r>
      <rPr>
        <b/>
        <u/>
        <sz val="8"/>
        <rFont val="Tahoma"/>
        <family val="2"/>
      </rPr>
      <t>กิจกรรม</t>
    </r>
    <r>
      <rPr>
        <b/>
        <sz val="8"/>
        <rFont val="Tahoma"/>
        <family val="2"/>
      </rPr>
      <t xml:space="preserve"> </t>
    </r>
    <r>
      <rPr>
        <sz val="8"/>
        <rFont val="Tahoma"/>
        <family val="2"/>
      </rPr>
      <t>จัดการแข่งขันจักรยาน โดยจัดงบประมาณเป็นค่าตอบแทนเจ้าหน้าที่จัดการแข่งขัน เจ้าหน้าที่จราจรและความปลอดภัย แพทย์และอนามัย และนักกีฬารับเชิญจากต่างประเทศ รวมทั้งค่าใช้สอยที่จำเป็นในการจัดการแข่งขัน</t>
    </r>
    <r>
      <rPr>
        <b/>
        <sz val="8"/>
        <rFont val="Tahoma"/>
        <family val="2"/>
      </rPr>
      <t xml:space="preserve">
</t>
    </r>
    <r>
      <rPr>
        <b/>
        <u/>
        <sz val="8"/>
        <rFont val="Tahoma"/>
        <family val="2"/>
      </rPr>
      <t>ความเห็น</t>
    </r>
    <r>
      <rPr>
        <b/>
        <sz val="8"/>
        <rFont val="Tahoma"/>
        <family val="2"/>
      </rPr>
      <t xml:space="preserve"> </t>
    </r>
    <r>
      <rPr>
        <sz val="8"/>
        <rFont val="Tahoma"/>
        <family val="2"/>
      </rPr>
      <t>สอดคล้องกับนโยบายเร่งด่วนรัฐบาล เรื่องเร่งเพิ่มรายได้จากการท่องเที่ยวทั้งในและนอกประเทศ โดยรัฐบาลประกาศให้ปี พ.ศ.2554-2555 เป็นปี “มหัศจรรย์ไทยแลนด์” และประชาสัมพันธ์เชิญชวนนักท่องเที่ยวต่างชาติเข้าร่วมเฉลิมฉลองในพระราชพิธีมหามงคลที่จะมีขึ้นในช่วงปี พ.ศ.2554-2555
นโยบายรัฐบาลด้านเศรษฐกิจ ส่วนของการสร้างรายได้ที่ต้องการส่งเสริมการท่องเที่ยวจากทั้งภายนอกและภายในประเทศ
รวมทั้งสอดคล้องกับยุทธศาสตร์กลุ่มจังหวัดและศักยภาพกลุ่มจังหวัดที่ให้ความสำคัญด้านการท่องเที่ยวฯ โดยการสืบสานมรดกศิลปวัฒนธรรมท้องถิ่น ให้ความรู้ความเข้าใจและมีส่วนร่วมในการส่งเสริมอัตลักษณ์ชุมชน ซึ่งสามารถใช้เป็นจุดดึงดูดการท่องเที่ยวเฉพาะด้านได้อย่างยั่งยืนในลักษณะโครงข่ายของกลุ่มจังหวัด ทั้งนี้ หน่วยงานที่เสนอโครงการต้องระบุรายละเอียดของเหตุผลความจำเป็น กิจกรรม เป้าหมาย และงบประมาณ รวมทั้งการบริหารจัดการให้ชัดเจน อย่างไรก็ตามควรให้ภาคเอกชนเข้ามามีส่วนร่วมในการสนับสนุนการท่องเที่ยวของจังหวัด เป็นการไม่เหมาะสมในการนำงบประมาณมาเป็นค่าใช้จ่ายของนักกีฬา เห็นควรสนับสนุนเฉพาะค่าของรางวัลและค่าใช้จ่ายในการโฆษณาประชาสัมพันธ์</t>
    </r>
  </si>
  <si>
    <r>
      <rPr>
        <b/>
        <u/>
        <sz val="8"/>
        <rFont val="Tahoma"/>
        <family val="2"/>
      </rPr>
      <t>กิจกรรม</t>
    </r>
    <r>
      <rPr>
        <sz val="8"/>
        <rFont val="Tahoma"/>
        <family val="2"/>
      </rPr>
      <t xml:space="preserve"> สร้างระบบเตือนภัยจากอุทกภัย น้ำป่าไหลหลาก ดินถล่มและภัยภิบัติในพื้นที่เสี่ยงภัย รวมทั้งฝึกซ้อมแผนป้องกันและแก้ไขปัญหาอุทกภัย น้ำป่าไหลหลาก ดินถล่มและภัยภิบัติในพื้นที่เสี่ยงภัย
</t>
    </r>
    <r>
      <rPr>
        <b/>
        <u/>
        <sz val="8"/>
        <rFont val="Tahoma"/>
        <family val="2"/>
      </rPr>
      <t>ความเห็น</t>
    </r>
    <r>
      <rPr>
        <sz val="8"/>
        <rFont val="Tahoma"/>
        <family val="2"/>
      </rPr>
      <t xml:space="preserve"> สอดคล้องกับนโยบายเร่งด่วนที่จะดำเนินการในปีแรกของรัฐบาลข้อ 5.7 สร้างภูมิคุ้มกันและเตรียมความพร้อมในการรองรับและปรับตัวต่อผลกระทบจากการเปลี่ยนแปลงของสภาพภูมิอากาศและภัยธรรมชาติ รวมทั้งช่วยลดความเสียหายแก่ชีวิตทรัพย์สินและพื้นที่การเกษตรของทั้ง 4 จังหวัดได้ทันต่อเหตุการณ์ อย่างไรก็ตามควรจัดทำรายละเอียดค่าใช้จ่ายโครงการด้วย</t>
    </r>
  </si>
  <si>
    <t>ที่</t>
  </si>
  <si>
    <t>โครงการที่เสนอใช้งบประมาณจังหวัด</t>
  </si>
  <si>
    <t>จำนวน</t>
  </si>
  <si>
    <t>บาท</t>
  </si>
  <si>
    <t>พัฒนาการค้า การลงทุน และโลจิสติกส์เชื่อมโยงสู่สากล</t>
  </si>
  <si>
    <t>การสร้างความเข้มแข็งให้ภาคเกษตร อุตสาหกรรม เพื่อเพิ่มมูลค่า</t>
  </si>
  <si>
    <t>พัฒนาและส่งเสริมการท่องเที่ยวเชิงอนุรักษ์วัฒนธรรมและสุขภาพ</t>
  </si>
  <si>
    <t>ดำรงฐานทรัพยากรธรรมชาติที่อุดมสมบูรณ์และการจัดการ</t>
  </si>
  <si>
    <t>ค่าใช้จ่ายในการบริหารงานจังหวัดแบบบูรณาการ</t>
  </si>
  <si>
    <t>รวมทั้งหมด</t>
  </si>
  <si>
    <t>ลำดับความสำคัญ</t>
  </si>
  <si>
    <t>ปรับลดงบประมาณ(บาท)</t>
  </si>
  <si>
    <t>ไม่ควรสนับสนุนงบประมาณ</t>
  </si>
  <si>
    <r>
      <rPr>
        <b/>
        <u/>
        <sz val="8"/>
        <rFont val="Tahoma"/>
        <family val="2"/>
      </rPr>
      <t>กิจกรร</t>
    </r>
    <r>
      <rPr>
        <u/>
        <sz val="8"/>
        <rFont val="Tahoma"/>
        <family val="2"/>
      </rPr>
      <t>ม</t>
    </r>
    <r>
      <rPr>
        <sz val="8"/>
        <rFont val="Tahoma"/>
        <family val="2"/>
      </rPr>
      <t xml:space="preserve"> 1.จัดงานแสดงและจำหน่ายสินค้าในต่างประเทศ 15.0 ล้านบาท 2. จัด Road Show และแสดงสินค้าในต่างประเทศ 4 ครั้งๆ ละ 5 วัน และค่าเข้าร่วมงานในต่างประเทศ 80 บูธ
</t>
    </r>
    <r>
      <rPr>
        <b/>
        <u/>
        <sz val="8"/>
        <rFont val="Tahoma"/>
        <family val="2"/>
      </rPr>
      <t>ความเห็น</t>
    </r>
    <r>
      <rPr>
        <b/>
        <sz val="8"/>
        <rFont val="Tahoma"/>
        <family val="2"/>
      </rPr>
      <t xml:space="preserve"> </t>
    </r>
    <r>
      <rPr>
        <sz val="8"/>
        <rFont val="Tahoma"/>
        <family val="2"/>
      </rPr>
      <t>สอดคล้องกับนโยบายของรัฐบาลและยุทธศาสตร์กลุ่มจังหวัดภาคเหนือตอนบน 2 ที่จะสนับสนุนให้เกิดโครงข่ายความร่วมมือของจังหวัดในกลุ่มกับประเทศเพื่อนบ้านโดยเฉพาะทางด้านเศรษฐกิจ ส่งเสริม/ผลักดันการขยายช่องทางการตลาดสินค้าไทยในประเทศเพื่อนบ้าน ซึ่งจะเป็นการเพิ่มขีดความสามารถในการแข่งขันให้กับประเทศ  อย่างไรก็ตาม ควรต้องพิจารณาถึงการมีข้อตกลงร่วมระหว่างกลุ่มจังหวัดกับประเทศเพื่อนบ้าน หรือไม่ซ้ำซ้อนกับกิจกรรมของกระทรวงพาณิชย์ รวมทั้งสามารถขยายการค้ากับประเทศเพื่อนบ้านในกลุ่ม GMS ที่จะก่อให้เกิดผลประโยชน์ในวงกว้างอย่างชัดเจน
(เป็นกิจกรรมRoad Show ต่างประเทศ 4 งาน 12.0 ล้านบาท)</t>
    </r>
  </si>
  <si>
    <r>
      <rPr>
        <b/>
        <u/>
        <sz val="8"/>
        <rFont val="Tahoma"/>
        <family val="2"/>
      </rPr>
      <t>กิจกรรม</t>
    </r>
    <r>
      <rPr>
        <b/>
        <sz val="8"/>
        <rFont val="Tahoma"/>
        <family val="2"/>
      </rPr>
      <t xml:space="preserve"> </t>
    </r>
    <r>
      <rPr>
        <sz val="8"/>
        <rFont val="Tahoma"/>
        <family val="2"/>
      </rPr>
      <t>1.จัดทำแผนปฎิบัติการโดยกระบวนการวิจัยและพัฒนาเพื่อบริหารจัดการด้าน Logistic ของแต่ละจังหวัด และบูรณาการของกลุ่มจังหวัด 1 แผนที่มีการกำหนดกิจกรรมร่วมกัน  2.การพัฒนาบุคลากรด้าน Logistics ตามแนวทาง On the job trainingเพื่อส่งเสริมให้ผู้ประกอบการในกลุ่มจังหวัดปรับปรุงประสิทธิภาพด้าน การผลิตและจำหน่ายสินค้าและบริการโดยใช้วิทยาการคอมพิวเตอร์  3.ร่วมจัดกิจกรรมออกบูธแสดงสินค้าภายในประเทศ  4.จัดทำแผนปฎิบัติการจัดตั้งเขตเศรษฐกิจกลุ่มจังหวัดภาคเหนือตอนบน 2 โดยกระบวนการมีส่วนร่วมของทุกภาคส่วน</t>
    </r>
    <r>
      <rPr>
        <b/>
        <sz val="8"/>
        <rFont val="Tahoma"/>
        <family val="2"/>
      </rPr>
      <t xml:space="preserve">
</t>
    </r>
    <r>
      <rPr>
        <b/>
        <u/>
        <sz val="8"/>
        <rFont val="Tahoma"/>
        <family val="2"/>
      </rPr>
      <t>ความเห็น</t>
    </r>
    <r>
      <rPr>
        <b/>
        <sz val="8"/>
        <rFont val="Tahoma"/>
        <family val="2"/>
      </rPr>
      <t xml:space="preserve"> </t>
    </r>
    <r>
      <rPr>
        <sz val="8"/>
        <rFont val="Tahoma"/>
        <family val="2"/>
      </rPr>
      <t>สอดคล้องกับนโยบายเร่งด่วนของรัฐบาลที่จะดำเนินการในปีแรกในประเด็นเร่งฟื้นฟูความสัมพันธ์และพัฒนาความร่วมมือกับประเทศเพื่อนบ้าน รวมทั้งยุทธศาสตร์กลุ่มจังหวัดภาคเหนือตอนบน 2 ซึ่งที่ตั้งของกลุ่มมีศักยภาพเอื้อต่อกิจกรรมด้านเศรษฐกิจในแนวระเบียงเศรษฐกิจเหนือ-ใต้ เนื่องจากมีเขตแดนติดต่อกับประเทศเพื่อนบ้าน มีมูลค่าการค้าชายแดนสูง โดยกิจกรรมย่อยที่เสนอเป็นการบูรณาการเพื่อการพัฒนาด้าน logistic บุคลากร ที่เกี่ยวข้อง รวมตลอดถึงผู้ประกอบการ เพื่อการแข่งขันกับประเทศกลุ่ม GMS ได้ในระยะยาว ซึ่งเป็นโครงการที่บูรณาการของทั้งภาครัฐและภาคเอกชนในจังหวัด</t>
    </r>
  </si>
  <si>
    <r>
      <rPr>
        <b/>
        <u/>
        <sz val="8"/>
        <rFont val="Tahoma"/>
        <family val="2"/>
      </rPr>
      <t>กิจกรรม</t>
    </r>
    <r>
      <rPr>
        <b/>
        <sz val="8"/>
        <rFont val="Tahoma"/>
        <family val="2"/>
      </rPr>
      <t xml:space="preserve"> </t>
    </r>
    <r>
      <rPr>
        <sz val="8"/>
        <rFont val="Tahoma"/>
        <family val="2"/>
      </rPr>
      <t xml:space="preserve">1.สำรวจออกแบบการก่อสร้าง วางผังบริเวณอาคาร
   หอ  อาคารแสดงสินค้านานาชาติกลุ่ม
   ประเทศอนุภูมิภาคลุ่มน้ำโขง GMS และสถานที่
   จำหน่ายสินค้า OTOP ของที่ระลึก, ก่อสร้าง
   อาคารที่บริการนักท่องเที่ยวหาผู้รับจ้าง, ก่อสร้าง
   ห้องน้ำสำหรับบริการนักท่องเที่ยว, จัดภูมิทัศน์
   และ สิ่งอำนวยความสะดวกแก่นักท่องเที่ยว
2. ดำเนินการก่อสร้างตามกำหนดการ กำกับดูแล
   และติดตามประเมินผลการดำเนินงาน ก่อสร้างใน
   พื้นที่ ราษฎร์พัสดุ บริเวณศูนย์ราชการจังหวัด
   เชียงราย อำเภอเมือง พท. ประมาณ 18 ไร่
3. ตรวจรับงานตามสัญญาที่กำหนดใน TOR
4. จัดระบบการบริหารจัดการและดำเนินการ มอบ
   ให้องค์การปกครองส่วนท้องถิ่น (อบจ.ชร) บริหาร
   จัดการตามระเบียบราชการ
</t>
    </r>
    <r>
      <rPr>
        <b/>
        <u/>
        <sz val="8"/>
        <rFont val="Tahoma"/>
        <family val="2"/>
      </rPr>
      <t>ความเห็น</t>
    </r>
    <r>
      <rPr>
        <b/>
        <sz val="8"/>
        <rFont val="Tahoma"/>
        <family val="2"/>
      </rPr>
      <t xml:space="preserve"> </t>
    </r>
    <r>
      <rPr>
        <sz val="8"/>
        <rFont val="Tahoma"/>
        <family val="2"/>
      </rPr>
      <t>สอดคล้องกับการพัฒนาการค้าในกลุ่มประเทศ GMS  ตามแนวทางของนโยบายรัฐบาล ยุทธศาสตร์กลุ่มจังหวัด และตรงความต้องการของพื้นที่กลุ่มจังหวัด ที่จะสนับสนุนกิจกรรมการค้ากับประเทศในกลุ่ม GMS ทั้งนี้เป็นโครงการต่อเนื่องจากปี 2554</t>
    </r>
  </si>
  <si>
    <r>
      <rPr>
        <b/>
        <u/>
        <sz val="8"/>
        <rFont val="Tahoma"/>
        <family val="2"/>
      </rPr>
      <t>กิจกรรม</t>
    </r>
    <r>
      <rPr>
        <sz val="8"/>
        <rFont val="Tahoma"/>
        <family val="2"/>
      </rPr>
      <t xml:space="preserve"> เพิ่มประสิทธิภาพของศูนย์ประชุมที่ได้รับงบประมาณปี 2553 เฉพาะตัวอาคาร ทั้งนี้จะติดตั้งระบบเครื่องปรับอากาศห้องประชุมชั้น 2 จัดหาเก้าอี้พนักบุหนังเทียม ติดตั้งประตูม้วนชั้นล่างศูนย์ประชุม จัดหาเครื่องโสตทัศนูปกรณ์ ครุภัณฑ์ประจำห้องประชุมรวมทั้งตกแต่งอาคารศูนย์ประชุม</t>
    </r>
    <r>
      <rPr>
        <b/>
        <sz val="8"/>
        <rFont val="Tahoma"/>
        <family val="2"/>
      </rPr>
      <t xml:space="preserve">
</t>
    </r>
    <r>
      <rPr>
        <b/>
        <u/>
        <sz val="8"/>
        <rFont val="Tahoma"/>
        <family val="2"/>
      </rPr>
      <t>ความเห็น</t>
    </r>
    <r>
      <rPr>
        <b/>
        <sz val="8"/>
        <rFont val="Tahoma"/>
        <family val="2"/>
      </rPr>
      <t xml:space="preserve"> </t>
    </r>
    <r>
      <rPr>
        <sz val="8"/>
        <rFont val="Tahoma"/>
        <family val="2"/>
      </rPr>
      <t>สอดคล้องยุทธศาสตร์กลุ่มจังหวัดและยุทธศาสตร์การพัฒนาภาคเหนือ เป็นการต่อยอดโครงการเดิมเพื่อพัฒนาศักยภาพและเสริมขีดความสามารถของศูนย์ประชุมที่สร้างไว้แล้ว อย่างไรก็ตามควรจัดทำรายละเอียดต่อหน่วยเพิ่มเติม รวมทั้งเปลี่ยนหมวดงบประมาณให้สอดคล้องกับความเป็นจริง</t>
    </r>
  </si>
  <si>
    <r>
      <rPr>
        <b/>
        <u/>
        <sz val="8"/>
        <rFont val="Tahoma"/>
        <family val="2"/>
      </rPr>
      <t>กิจกรรม</t>
    </r>
    <r>
      <rPr>
        <b/>
        <sz val="8"/>
        <rFont val="Tahoma"/>
        <family val="2"/>
      </rPr>
      <t xml:space="preserve"> </t>
    </r>
    <r>
      <rPr>
        <sz val="8"/>
        <rFont val="Tahoma"/>
        <family val="2"/>
      </rPr>
      <t>1.จัดประชุมเจ้าหน้าที่สำนักงานพาณิชย์จังหวัดแพร่ เชียงราย พะเยา และน่าน เพื่อเตรียมความพร้อมในการดำเนินงานตามกิจกรรมผลิตภัณฑ์กลุ่มเป้าหมาย 4 ครั้ง
2.ประชาสัมพันธ์และรับสมัครผู้ประกอบการฯ เข้าร่วมโครงการ จังหวัดละ 30 ราย 3.จัดฝึกอบรมเชิงปฏิบัติการในพื้นที่ 2 ครั้งๆ ละ 3 วัน  4.เข้าร่วมงานแสดงและจำหน่ายสินค้าในประเทศจำนวน 2 ครั้ง  5.ติดตามประเมินผล</t>
    </r>
    <r>
      <rPr>
        <b/>
        <sz val="8"/>
        <rFont val="Tahoma"/>
        <family val="2"/>
      </rPr>
      <t xml:space="preserve">
</t>
    </r>
    <r>
      <rPr>
        <b/>
        <u/>
        <sz val="8"/>
        <rFont val="Tahoma"/>
        <family val="2"/>
      </rPr>
      <t>ความเห็น</t>
    </r>
    <r>
      <rPr>
        <b/>
        <sz val="8"/>
        <rFont val="Tahoma"/>
        <family val="2"/>
      </rPr>
      <t xml:space="preserve"> </t>
    </r>
    <r>
      <rPr>
        <sz val="8"/>
        <rFont val="Tahoma"/>
        <family val="2"/>
      </rPr>
      <t>สอดคล้องกับนโยบายข้อ 7.1 ของรัฐบาลในการฟื้นฟูกับประเทศเพื่อนบ้านในการส่งเสริมการค้า การลงทุน การตลาดจ้างงาน และใช้วัตถุดิบ โดยความร่วมมือทั้งภาครัฐและเอกชน เพื่อขยายความร่วมมือทางเศรษฐกิจ การค้า การลงทุน และการท่องเที่ยวระหว่างประเทศ อีกทั้งยังสอดคล้องกับยุทธศาสตร์กลุ่มจังหวัด โดยเน้นการพัฒนาผลิตภัณฑ์ของกลุ่มเป้าหมายเฉพาะ และจัดแสดงสินค้า ทั้งนี้ จะสามารถสนับสนุนการพัฒนาสินค้าและเพิ่มมูลค่าสินค้าที่มีความโดดเด่น เฉพาะแห่งของแต่ละจังหวัด เพื่อประโยชน์ต่อเศรษฐกิจโดยรวมของจังหวัดในอนาคตในลักษณะของการบูรณาการเรื่องการพัฒนาเศรษฐกิจเชิงสร้างสรรค์ เพื่อเพิ่มขีดความสามารถการแข่งขันของสินค้าที่โดดเด่นเฉพาะจังหวัด ทั้งนี้ หน่วยงานที่เสนอโครงการต้องระบุรายละเอียดของเหตุผลความจำเป็น กิจกรรม เป้าหมาย และงบประมาณ รวมทั้งการบริหารจัดการให้ชัดเจน</t>
    </r>
  </si>
  <si>
    <r>
      <rPr>
        <b/>
        <u/>
        <sz val="8"/>
        <rFont val="Tahoma"/>
        <family val="2"/>
      </rPr>
      <t>กิจกรรม</t>
    </r>
    <r>
      <rPr>
        <b/>
        <sz val="8"/>
        <rFont val="Tahoma"/>
        <family val="2"/>
      </rPr>
      <t xml:space="preserve"> </t>
    </r>
    <r>
      <rPr>
        <sz val="8"/>
        <rFont val="Tahoma"/>
        <family val="2"/>
      </rPr>
      <t>1.ก่อสร้างโรงงานเพื่อการผลิตยางแผ่นดิบ/ยางแผ่นรมควัน/ยางแผ่นใสในสถาบันเกษตรกร จังหวัดเชียงราย จำนวน 1 แห่ง 30 ล้านบาท  2.ก่อสร้างโรงงานเพื่อการผลิตยางแผ่นดิบในสถาบันเกษตรกร แพร่ 5 แห่ง, น่าน 5 แห่ง, พะเยา 5 แห่งๆ ละ 1 ล้านบาท รวม 15 ล้านบาท</t>
    </r>
    <r>
      <rPr>
        <b/>
        <sz val="8"/>
        <rFont val="Tahoma"/>
        <family val="2"/>
      </rPr>
      <t xml:space="preserve">
</t>
    </r>
    <r>
      <rPr>
        <b/>
        <u/>
        <sz val="8"/>
        <rFont val="Tahoma"/>
        <family val="2"/>
      </rPr>
      <t>ความเห็น</t>
    </r>
    <r>
      <rPr>
        <b/>
        <sz val="8"/>
        <rFont val="Tahoma"/>
        <family val="2"/>
      </rPr>
      <t xml:space="preserve"> </t>
    </r>
    <r>
      <rPr>
        <sz val="8"/>
        <rFont val="Tahoma"/>
        <family val="2"/>
      </rPr>
      <t>สอดคล้องยุทธศาสตร์กลุ่มจังหวัด ซึ่งเป็นการเตรียมการเพื่อรองรับผลผลิตยางพาราที่จะมีผลผลิตมากในปี 2555 ซึ่งหากมีการแปรรูปเพื่อสร้างมูลค่า น่าจะเป็นผลดีต่อเกษตรกร อย่างไรก็ตามควรคำนึงถึงการบริหารงานเชิงธุรกิจด้วยทั้งนี้ หน่วยงานที่เสนอโครงการต้องระบุรายละเอียดของเหตุผลความจำเป็น กิจกรรม เป้าหมาย และงบประมาณ รวมทั้งการบริหารจัดการให้ชัดเจน</t>
    </r>
  </si>
  <si>
    <r>
      <rPr>
        <b/>
        <u/>
        <sz val="8"/>
        <rFont val="Tahoma"/>
        <family val="2"/>
      </rPr>
      <t>กิจกรรม</t>
    </r>
    <r>
      <rPr>
        <b/>
        <sz val="8"/>
        <rFont val="Tahoma"/>
        <family val="2"/>
      </rPr>
      <t xml:space="preserve"> </t>
    </r>
    <r>
      <rPr>
        <sz val="8"/>
        <rFont val="Tahoma"/>
        <family val="2"/>
      </rPr>
      <t>ก่อสร้างโรงอบแห้งลำไยและพืชผลทางการเกษตรชนิด ใช้ความร้อนจากน้ำร้อน  จำนวน 1 โรงอบ</t>
    </r>
    <r>
      <rPr>
        <b/>
        <sz val="8"/>
        <rFont val="Tahoma"/>
        <family val="2"/>
      </rPr>
      <t xml:space="preserve">
</t>
    </r>
    <r>
      <rPr>
        <b/>
        <u/>
        <sz val="8"/>
        <rFont val="Tahoma"/>
        <family val="2"/>
      </rPr>
      <t>ความเห็น</t>
    </r>
    <r>
      <rPr>
        <b/>
        <sz val="8"/>
        <rFont val="Tahoma"/>
        <family val="2"/>
      </rPr>
      <t xml:space="preserve"> </t>
    </r>
    <r>
      <rPr>
        <sz val="8"/>
        <rFont val="Tahoma"/>
        <family val="2"/>
      </rPr>
      <t>กิจกรรมเป็นการก่อสร้างโรงอบแบบระบบไอน้ำชนิดใช้ความร้อนจากน้ำร้อนขนาด 20 ตันต่อวัน โดยจัดซื้อวัสดุสำหรับกิจกรรมเฉพาะจุด ซึ่งมีความน่าจะเป็นว่าจะมี จ.พะเยา เพียงจังหวัดเดียวที่จะใช้ประโยชน์ รวมทั้งไม่ได้ระบุวิธีการบริหารจัดการ อย่างไรก็ตาม ควรเพิ่มเติมรายละเอียดและข้อมูลโดยเฉพาะการคาดการปริมาณผลผลิตลำไยและผลผลิตการเกษตรอื่นเพื่อจะเป็นข้อมูลสนับสนุนและชี้ให้เห็นถึงความจำเป็นที่ต้องดำเนินการ และแนวทางการบริหารจัดการให้เกิดความยั่งยืน</t>
    </r>
  </si>
  <si>
    <r>
      <rPr>
        <b/>
        <u/>
        <sz val="8"/>
        <rFont val="Tahoma"/>
        <family val="2"/>
      </rPr>
      <t>กิจกรรม</t>
    </r>
    <r>
      <rPr>
        <b/>
        <sz val="8"/>
        <rFont val="Tahoma"/>
        <family val="2"/>
      </rPr>
      <t xml:space="preserve"> </t>
    </r>
    <r>
      <rPr>
        <sz val="8"/>
        <rFont val="Tahoma"/>
        <family val="2"/>
      </rPr>
      <t>1.โครงการเพื่อป้องกันและแก้ไขปัญหาหมอกควันให้ถิ่นฟ้าสดใส ดำเนินการในพื้นที่ 4 จังหวัด  2.โครงการฟื้นฟูสภาพป่าต้นน้ำให้คงความอุดมสมบูรณ์ ดำเนินการในพื้นที่ 4 จังหวัด</t>
    </r>
    <r>
      <rPr>
        <b/>
        <sz val="8"/>
        <rFont val="Tahoma"/>
        <family val="2"/>
      </rPr>
      <t xml:space="preserve">
</t>
    </r>
    <r>
      <rPr>
        <b/>
        <u/>
        <sz val="8"/>
        <rFont val="Tahoma"/>
        <family val="2"/>
      </rPr>
      <t>ความเห็น</t>
    </r>
    <r>
      <rPr>
        <b/>
        <sz val="8"/>
        <rFont val="Tahoma"/>
        <family val="2"/>
      </rPr>
      <t xml:space="preserve"> </t>
    </r>
    <r>
      <rPr>
        <sz val="8"/>
        <rFont val="Tahoma"/>
        <family val="2"/>
      </rPr>
      <t>สอดคล้องกับนโยบายของรัฐบาลในการอนุรักษ์ทรัพยากรธรรมชาติและสิ่งแวดล้อม โดยเฉพาะการแก้ไขฟื้นฟูสภาพป่าต้นน้ำให้คงความอุดมสมบูรณ์ ซึ่งนำไปสู่การแก้ไขปัญหาอุทกภัย ดินถล่ม และหมอกควัน รวมทั้งสอดคล้องกับยุทธศาสตร์กลุ่มจังหวัด ซึ่งปัญหาหมอกควันได้ส่งผลต่อสุขภาพประชาชน ส่งผลกระทบการท่องเที่ยวโดยรวม ทำให้สูญเสียรายได้อย่างมากมาย จำเป็นต้องส่งเสริมให้ความรู้แก่ประชาชนในการลดการเผา ดูแลป้องกันไฟป่า ป้องกันการบุกรุกธรรมชาติ/ป่า ส่งเสริมการปลูกป่า ดูแลแหล่งต้นน้ำ ให้ประชาชนตระหนักรู้ถึงอันตราย และร่วมดูแลชุมชนของตนเอง เป็นการแก้ปัญหาอย่างครบวงจรและมีส่วนร่วม ทั้งนี้ หน่วยงานที่เสนอโครงการต้องระบุรายละเอียดของเหตุผลความจำเป็น กิจกรรม เป้าหมาย และงบประมาณ รวมทั้งการบริหารจัดการให้ชัดเจน โดยให้ปรับลดงบประมาณอุดหนุนให้กับประชาชนซึ่งขัดกับหลักการของ ก.น.จ.จำนวน 8,075,273 บาท</t>
    </r>
  </si>
  <si>
    <r>
      <rPr>
        <b/>
        <u/>
        <sz val="8"/>
        <rFont val="Tahoma"/>
        <family val="2"/>
      </rPr>
      <t>กิจกรรม</t>
    </r>
    <r>
      <rPr>
        <b/>
        <sz val="8"/>
        <rFont val="Tahoma"/>
        <family val="2"/>
      </rPr>
      <t xml:space="preserve"> </t>
    </r>
    <r>
      <rPr>
        <sz val="8"/>
        <rFont val="Tahoma"/>
        <family val="2"/>
      </rPr>
      <t xml:space="preserve">1.ประชุมปรึกษาหารือแนวทางการดำเนินงานโครงการร่วมกับหน่วยงานราชการที่เกี่ยวข้อง องค์การบริหารส่วนตำบล ผู้นำชุมชน  2.ประชาสัมพันธ์โครงการให้ประชาชนในพื้นที่รับทราบ และเข้ามามีส่วนร่วมตั้งแต่เริ่มต้นดำเนินงานโครงการ  3.ดำเนินการจ้างเหมา สำรวจ พร้อมจัดทำพื้นที่เสี่ยงภัยจากอุทกภัย น้ำป่าไหลหลาก และดินโคลนถล่ม และสาธารณภัย  4.ดำเนินการสำรวจหมู่บ้าน ชุมชน สถานศึกษาในพื้นที่เสี่ยงภัยเพื่อจัดทำข้อมูลพื้นที่เสี่ยงภัยให้ครอบคลุมทุกพื้นที่กลุ่มจังหวัดสำรวจเชิงพื้นที่และดำเนินการจัดทำพื้นที่เสี่ยง ในระบบสารสนเทศทางภูมิศาสตร์ GIS ให้ครอบคลุมพื้นที่ทั้งกลุ่มจังหวัดภาคเหนือตอนบน 2
5.ติดตามประเมินผลการดำเนินงานอย่างต่อเนื่อง
</t>
    </r>
    <r>
      <rPr>
        <b/>
        <u/>
        <sz val="8"/>
        <rFont val="Tahoma"/>
        <family val="2"/>
      </rPr>
      <t>ความเห็น</t>
    </r>
    <r>
      <rPr>
        <b/>
        <sz val="8"/>
        <rFont val="Tahoma"/>
        <family val="2"/>
      </rPr>
      <t xml:space="preserve"> </t>
    </r>
    <r>
      <rPr>
        <sz val="8"/>
        <rFont val="Tahoma"/>
        <family val="2"/>
      </rPr>
      <t>สอดคล้องกับนธยบายเร่งด่วนของรัฐบาลที่จะเร่งดำเนินการในปีแรก รวมทั้งสอดคล้องกับยุทธศาสตร์กลุ่มจังหวัด ซึ่งปัญหาเรื่องภัยธรรมชาติที่เกิดในกลุ่มจังหวัดมีความรุนแรง ก่อให้เกิดความเสียหายทั้งชีวิตและทรัพย์สินเป็นจำนวนมาก โครงการจะช่วยแก้ไขปัญหาภัยธรรมชาติ เช่น น้ำท่วม ดินถล่ม โดยจัดทำฐานข้อมูลพื้นที่เสี่ยงภัยเพื่อใช้ในการวางแผนเชิงนโยบายเพื่อป้องกันและแก้ไขปัญหา ทั้งนี้ หน่วยงานที่เสนอโครงการต้องระบุรายละเอียดของเหตุผลความจำเป็น กิจกรรม เป้าหมาย และงบประมาณ รวมทั้งการบริหารจัดการให้ชัดเจน</t>
    </r>
  </si>
  <si>
    <r>
      <rPr>
        <b/>
        <u/>
        <sz val="8"/>
        <rFont val="Tahoma"/>
        <family val="2"/>
      </rPr>
      <t>กิจกรรม</t>
    </r>
    <r>
      <rPr>
        <b/>
        <sz val="8"/>
        <rFont val="Tahoma"/>
        <family val="2"/>
      </rPr>
      <t xml:space="preserve"> </t>
    </r>
    <r>
      <rPr>
        <sz val="8"/>
        <rFont val="Tahoma"/>
        <family val="2"/>
      </rPr>
      <t xml:space="preserve">1.พัฒนาแหล่งเรียนรู้ด้านพลังงานกับการเกษตรสู่การท่องเที่ยว 2. ปั่นจักรยานเพื่อการเรียนรู้ ดูวิถีพลังงานตามรอยเกษตรพอเพียง
</t>
    </r>
    <r>
      <rPr>
        <b/>
        <u/>
        <sz val="8"/>
        <rFont val="Tahoma"/>
        <family val="2"/>
      </rPr>
      <t>ความเห็น</t>
    </r>
    <r>
      <rPr>
        <b/>
        <sz val="8"/>
        <rFont val="Tahoma"/>
        <family val="2"/>
      </rPr>
      <t xml:space="preserve"> </t>
    </r>
    <r>
      <rPr>
        <sz val="8"/>
        <rFont val="Tahoma"/>
        <family val="2"/>
      </rPr>
      <t>สอดคล้องกับนโยบายรัฐบาล และสอดคล้องกับยุทธศาสตร์กลุ่มจังหวัด ซึ่งปัญหาเชื่อมโยงกิจกรรมการท่องเที่ยวกับการจัดการทรัพยากรธรรมชาติโดยใช้เทคโนโลยีที่มีปรสิทธิภาพแต่ราคาไม่สูง ทั้งนี้ หน่วยงานที่เสนอโครงการต้องระบุรายละเอียดของเหตุผลความจำเป็น กิจกรรม เป้าหมาย และงบประมาณ รวมทั้งการบริหารจัดการให้ชัดเจน</t>
    </r>
  </si>
  <si>
    <t>กลุ่มจังหวัดภาคเหนือตอนบน 2 (เชียงราย พะเยา แพร่ น่าน)</t>
  </si>
  <si>
    <t>แผนพัฒนา ที่เสนอให้พิจารณา ประกอบด้วย 4 ยุทธศาสตร์ โดยแต่ละยุทธศาสตร์มีจำนวนและวงเงินโครงการ รวมทั้งผลการพิจารณา ดังนี้</t>
  </si>
  <si>
    <t>P</t>
  </si>
  <si>
    <t>เห็นควรสนับสนุนงบประมาณ</t>
  </si>
  <si>
    <t>ปรับลดงบประมาณ</t>
  </si>
  <si>
    <t>ส่งเสริมการอนุรักษ์ระบบนิเวศน์ต้นน้ำโดยชุมชนมีส่วนร่วม</t>
  </si>
  <si>
    <r>
      <rPr>
        <b/>
        <u/>
        <sz val="8"/>
        <rFont val="Tahoma"/>
        <family val="2"/>
      </rPr>
      <t>กิจกรรม</t>
    </r>
    <r>
      <rPr>
        <b/>
        <sz val="8"/>
        <rFont val="Tahoma"/>
        <family val="2"/>
      </rPr>
      <t xml:space="preserve"> </t>
    </r>
    <r>
      <rPr>
        <sz val="8"/>
        <rFont val="Tahoma"/>
        <family val="2"/>
      </rPr>
      <t>ก่อสร้างห้องอบลดความชื้นผลผลิตข้าว/ข้าวโพดขนาด 300 ตันต่อวันพร้อมหม้อแปลงและระบบไฟฟ้าในโรงงาน ระบบฐานรากอบลดความชื้น และโรงคลุมห้องอบลดความชื้น</t>
    </r>
    <r>
      <rPr>
        <b/>
        <sz val="8"/>
        <rFont val="Tahoma"/>
        <family val="2"/>
      </rPr>
      <t xml:space="preserve">
</t>
    </r>
    <r>
      <rPr>
        <b/>
        <u/>
        <sz val="8"/>
        <rFont val="Tahoma"/>
        <family val="2"/>
      </rPr>
      <t>ความเห็น</t>
    </r>
    <r>
      <rPr>
        <b/>
        <sz val="8"/>
        <rFont val="Tahoma"/>
        <family val="2"/>
      </rPr>
      <t xml:space="preserve"> </t>
    </r>
    <r>
      <rPr>
        <sz val="8"/>
        <rFont val="Tahoma"/>
        <family val="2"/>
      </rPr>
      <t>โครงการนี้มีกิจกรรมที่ซ้ำซ้อนกับโครงการพัฒนาเพื่อเศรษฐกิจเพื่อเพิ่มมูลค่า(ข้าว/ข้าวโพด)เพื่อเพิ่มรายได้ให้แก่เกษตรกร งบประมาณ 45 ล้านบาท</t>
    </r>
  </si>
  <si>
    <r>
      <rPr>
        <b/>
        <u/>
        <sz val="8"/>
        <rFont val="Tahoma"/>
        <family val="2"/>
      </rPr>
      <t>กิจกรรม</t>
    </r>
    <r>
      <rPr>
        <b/>
        <sz val="8"/>
        <rFont val="Tahoma"/>
        <family val="2"/>
      </rPr>
      <t xml:space="preserve"> </t>
    </r>
    <r>
      <rPr>
        <sz val="8"/>
        <rFont val="Tahoma"/>
        <family val="2"/>
      </rPr>
      <t>1.จัดการแข่งขันกีฬากอล์ฟเพื่อส่งเสริมการท่องเที่ยวจังหวัดละ 1 ครั้ง โดยเป็นค่าใช้จ่ายในการแข่งขัน การประชาสัมพันธ์ การเดินทาง อาหาร และที่พัก 4 ครั้ง
2.การประชาสัมพันธ์ การจัดแสดงและกิจกรรมธุรกิจสปาและสุขภาพ 4 ครั้ง  3.จัดคลีนิคกอล์ฟเพื่อส่งเสริมพัฒนาเยาวชนนำไปสู่ความเป็นเลิศและการเป็นนักกีฬากอล์ฟอาชีพ 4 ครั้ง  4.จัดตั้งสมาพันธ์กอล์ฟในกลุ่ม GMS</t>
    </r>
    <r>
      <rPr>
        <b/>
        <sz val="8"/>
        <rFont val="Tahoma"/>
        <family val="2"/>
      </rPr>
      <t xml:space="preserve">
</t>
    </r>
    <r>
      <rPr>
        <b/>
        <u/>
        <sz val="8"/>
        <rFont val="Tahoma"/>
        <family val="2"/>
      </rPr>
      <t>ความเห็น</t>
    </r>
    <r>
      <rPr>
        <b/>
        <sz val="8"/>
        <rFont val="Tahoma"/>
        <family val="2"/>
      </rPr>
      <t xml:space="preserve"> </t>
    </r>
    <r>
      <rPr>
        <sz val="8"/>
        <rFont val="Tahoma"/>
        <family val="2"/>
      </rPr>
      <t>สอดคล้องกับนโยบายของรัฐบาลที่จะเร่งรัดเพิ่มรายได้จากการท่องเที่ยวทั้งในและนอกประเทศ โดยเฉพาะการยกระดับมาตรฐานบริการด้านการท่องเที่ยวเพื่อดึงดูดและรับตลาดการท่องเที่ยวกลุ่มต่างๆ อย่างมีประสิทธิภาพ โดยเฉพาะกลุ่ม GMS รวมทั้งยุทธศาสตร์กลุ่มจังหวัดที่ให้ความสำคัญด้านการท่องเที่ยวเชิ่งอนุรักษ์ วัฒนธรรมและสุขภาพ และมีสถานที่และธุรกิจอื่นๆ ที่เกี่ยวข้องพร้อมในการดำเนินการ โดยคาดหมายว่าจะเป็นกิจกรรมการท่องเที่ยวทางเลือกสำหรับนักท่องเที่ยวทั้งไทยและต่างประเทศผ่านการจัดกอล์ฟ โดยจะมีผู้ติดตามและผู้ชมเข้ามาท่องเที่ยวในกลุ่มจังหวัด ซึ่งจะเป็นผลดีต่อกิจกรรมทางเศรษฐกิจและระบบเศรษฐกิจที่เกี่ยวเนื่องด้วย  เห็นควรปรับลดพื้นที่ให้เหลือดำเนินการนำร่องเฉพาะจังหวัดเชียงรายเนื่องจากมีความพร้อมของสนามระดับนานาชาติ งบประมาณ 3 ล้านบาท</t>
    </r>
  </si>
  <si>
    <t xml:space="preserve">หมายเหตุ : การจัดสรรตามกรอบวงเงินงบประมาณปี 2555 ของกลุ่มจังหวัดเหนือบน 2 จำนวน 294.0 ล้านบาท </t>
  </si>
</sst>
</file>

<file path=xl/styles.xml><?xml version="1.0" encoding="utf-8"?>
<styleSheet xmlns="http://schemas.openxmlformats.org/spreadsheetml/2006/main">
  <numFmts count="2">
    <numFmt numFmtId="43" formatCode="_-* #,##0.00_-;\-* #,##0.00_-;_-* &quot;-&quot;??_-;_-@_-"/>
    <numFmt numFmtId="187" formatCode="_-* #,##0_-;\-* #,##0_-;_-* &quot;-&quot;??_-;_-@_-"/>
  </numFmts>
  <fonts count="22">
    <font>
      <sz val="11"/>
      <color theme="1"/>
      <name val="Tahoma"/>
      <family val="2"/>
      <charset val="222"/>
      <scheme val="minor"/>
    </font>
    <font>
      <sz val="8"/>
      <name val="Tahoma"/>
      <family val="2"/>
    </font>
    <font>
      <sz val="10"/>
      <name val="Arial"/>
      <family val="2"/>
    </font>
    <font>
      <sz val="9"/>
      <name val="Tahoma"/>
      <family val="2"/>
    </font>
    <font>
      <sz val="11"/>
      <color indexed="8"/>
      <name val="Tahoma"/>
      <family val="2"/>
      <charset val="222"/>
    </font>
    <font>
      <b/>
      <sz val="9"/>
      <name val="Tahoma"/>
      <family val="2"/>
    </font>
    <font>
      <sz val="9"/>
      <name val="Tahoma"/>
      <family val="2"/>
      <charset val="222"/>
    </font>
    <font>
      <sz val="8"/>
      <name val="Tahoma"/>
      <family val="2"/>
      <charset val="222"/>
    </font>
    <font>
      <b/>
      <sz val="8"/>
      <name val="Tahoma"/>
      <family val="2"/>
    </font>
    <font>
      <sz val="11"/>
      <color theme="1"/>
      <name val="Tahoma"/>
      <family val="2"/>
      <charset val="222"/>
      <scheme val="minor"/>
    </font>
    <font>
      <b/>
      <u/>
      <sz val="8"/>
      <name val="Tahoma"/>
      <family val="2"/>
    </font>
    <font>
      <b/>
      <sz val="8"/>
      <color rgb="FFFF0000"/>
      <name val="Tahoma"/>
      <family val="2"/>
    </font>
    <font>
      <sz val="8"/>
      <color rgb="FF00B050"/>
      <name val="Tahoma"/>
      <family val="2"/>
    </font>
    <font>
      <u/>
      <sz val="8"/>
      <name val="Tahoma"/>
      <family val="2"/>
    </font>
    <font>
      <b/>
      <sz val="12"/>
      <name val="Tahoma"/>
      <family val="2"/>
    </font>
    <font>
      <sz val="11"/>
      <name val="Tahoma"/>
      <family val="2"/>
    </font>
    <font>
      <sz val="12"/>
      <name val="Tahoma"/>
      <family val="2"/>
    </font>
    <font>
      <sz val="10"/>
      <name val="Tahoma"/>
      <family val="2"/>
    </font>
    <font>
      <sz val="11"/>
      <name val="Wingdings 2"/>
      <family val="1"/>
      <charset val="2"/>
    </font>
    <font>
      <i/>
      <sz val="11"/>
      <name val="Tahoma"/>
      <family val="2"/>
    </font>
    <font>
      <sz val="10"/>
      <name val="Wingdings 2"/>
      <family val="1"/>
      <charset val="2"/>
    </font>
    <font>
      <b/>
      <sz val="8"/>
      <color theme="1"/>
      <name val="Tahoma"/>
      <family val="2"/>
    </font>
  </fonts>
  <fills count="4">
    <fill>
      <patternFill patternType="none"/>
    </fill>
    <fill>
      <patternFill patternType="gray125"/>
    </fill>
    <fill>
      <patternFill patternType="solid">
        <fgColor rgb="FFFFFF00"/>
        <bgColor indexed="64"/>
      </patternFill>
    </fill>
    <fill>
      <patternFill patternType="solid">
        <fgColor rgb="FF92D05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hair">
        <color indexed="64"/>
      </bottom>
      <diagonal/>
    </border>
    <border>
      <left/>
      <right/>
      <top style="thin">
        <color indexed="64"/>
      </top>
      <bottom/>
      <diagonal/>
    </border>
    <border>
      <left style="thin">
        <color indexed="64"/>
      </left>
      <right style="thin">
        <color indexed="64"/>
      </right>
      <top/>
      <bottom/>
      <diagonal/>
    </border>
    <border>
      <left/>
      <right style="thin">
        <color indexed="64"/>
      </right>
      <top/>
      <bottom/>
      <diagonal/>
    </border>
    <border>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right style="thin">
        <color indexed="64"/>
      </right>
      <top style="thin">
        <color indexed="64"/>
      </top>
      <bottom style="thin">
        <color indexed="64"/>
      </bottom>
      <diagonal/>
    </border>
    <border>
      <left style="thin">
        <color indexed="64"/>
      </left>
      <right style="thin">
        <color indexed="64"/>
      </right>
      <top style="hair">
        <color indexed="64"/>
      </top>
      <bottom/>
      <diagonal/>
    </border>
    <border>
      <left/>
      <right style="thin">
        <color indexed="64"/>
      </right>
      <top/>
      <bottom style="thin">
        <color indexed="64"/>
      </bottom>
      <diagonal/>
    </border>
    <border>
      <left style="thin">
        <color indexed="64"/>
      </left>
      <right/>
      <top/>
      <bottom/>
      <diagonal/>
    </border>
    <border>
      <left/>
      <right/>
      <top style="thin">
        <color indexed="64"/>
      </top>
      <bottom style="double">
        <color indexed="64"/>
      </bottom>
      <diagonal/>
    </border>
  </borders>
  <cellStyleXfs count="5">
    <xf numFmtId="0" fontId="0" fillId="0" borderId="0"/>
    <xf numFmtId="43" fontId="9" fillId="0" borderId="0" applyFont="0" applyFill="0" applyBorder="0" applyAlignment="0" applyProtection="0"/>
    <xf numFmtId="43" fontId="4" fillId="0" borderId="0" applyFont="0" applyFill="0" applyBorder="0" applyAlignment="0" applyProtection="0"/>
    <xf numFmtId="0" fontId="4" fillId="0" borderId="0"/>
    <xf numFmtId="0" fontId="2" fillId="0" borderId="0"/>
  </cellStyleXfs>
  <cellXfs count="137">
    <xf numFmtId="0" fontId="0" fillId="0" borderId="0" xfId="0"/>
    <xf numFmtId="0" fontId="3" fillId="0" borderId="0" xfId="3" applyFont="1" applyFill="1" applyBorder="1" applyAlignment="1">
      <alignment vertical="top"/>
    </xf>
    <xf numFmtId="0" fontId="3" fillId="0" borderId="0" xfId="3" applyFont="1" applyFill="1" applyBorder="1"/>
    <xf numFmtId="0" fontId="6" fillId="0" borderId="0" xfId="3" applyFont="1" applyFill="1"/>
    <xf numFmtId="0" fontId="3" fillId="0" borderId="0" xfId="3" applyFont="1" applyFill="1" applyBorder="1" applyAlignment="1">
      <alignment wrapText="1"/>
    </xf>
    <xf numFmtId="0" fontId="3" fillId="0" borderId="0" xfId="3" applyFont="1" applyFill="1"/>
    <xf numFmtId="0" fontId="7" fillId="0" borderId="0" xfId="3" applyFont="1" applyFill="1" applyAlignment="1">
      <alignment horizontal="center" vertical="center"/>
    </xf>
    <xf numFmtId="0" fontId="3" fillId="0" borderId="0" xfId="3" applyFont="1" applyFill="1" applyBorder="1" applyAlignment="1">
      <alignment horizontal="center"/>
    </xf>
    <xf numFmtId="0" fontId="7" fillId="0" borderId="0" xfId="3" applyFont="1" applyFill="1" applyBorder="1" applyAlignment="1">
      <alignment horizontal="center" vertical="center"/>
    </xf>
    <xf numFmtId="43" fontId="3" fillId="0" borderId="0" xfId="2" applyFont="1" applyFill="1" applyBorder="1"/>
    <xf numFmtId="0" fontId="3" fillId="0" borderId="0" xfId="3" applyFont="1" applyFill="1" applyAlignment="1">
      <alignment vertical="center"/>
    </xf>
    <xf numFmtId="0" fontId="3" fillId="0" borderId="0" xfId="3" applyFont="1" applyFill="1" applyAlignment="1">
      <alignment horizontal="center"/>
    </xf>
    <xf numFmtId="0" fontId="3" fillId="0" borderId="0" xfId="3" applyFont="1" applyFill="1" applyAlignment="1">
      <alignment wrapText="1"/>
    </xf>
    <xf numFmtId="43" fontId="3" fillId="0" borderId="0" xfId="2" applyFont="1" applyFill="1"/>
    <xf numFmtId="0" fontId="6" fillId="0" borderId="0" xfId="3" applyFont="1" applyFill="1" applyAlignment="1">
      <alignment horizontal="center"/>
    </xf>
    <xf numFmtId="0" fontId="6" fillId="0" borderId="0" xfId="3" applyFont="1" applyFill="1" applyAlignment="1">
      <alignment wrapText="1"/>
    </xf>
    <xf numFmtId="43" fontId="6" fillId="0" borderId="0" xfId="2" applyFont="1" applyFill="1"/>
    <xf numFmtId="43" fontId="6" fillId="0" borderId="0" xfId="2" applyNumberFormat="1" applyFont="1" applyFill="1"/>
    <xf numFmtId="0" fontId="5" fillId="0" borderId="0" xfId="3" applyFont="1" applyFill="1" applyAlignment="1">
      <alignment horizontal="right" vertical="center"/>
    </xf>
    <xf numFmtId="0" fontId="3" fillId="0" borderId="0" xfId="3" applyFont="1" applyFill="1" applyAlignment="1">
      <alignment horizontal="right"/>
    </xf>
    <xf numFmtId="0" fontId="6" fillId="0" borderId="0" xfId="3" applyFont="1" applyFill="1" applyAlignment="1">
      <alignment horizontal="right"/>
    </xf>
    <xf numFmtId="0" fontId="1" fillId="0" borderId="3" xfId="3" applyFont="1" applyFill="1" applyBorder="1" applyAlignment="1">
      <alignment horizontal="center" vertical="top" wrapText="1"/>
    </xf>
    <xf numFmtId="0" fontId="1" fillId="0" borderId="3" xfId="0" applyFont="1" applyFill="1" applyBorder="1" applyAlignment="1">
      <alignment vertical="top" wrapText="1"/>
    </xf>
    <xf numFmtId="3" fontId="1" fillId="0" borderId="0" xfId="1" applyNumberFormat="1" applyFont="1" applyFill="1" applyBorder="1"/>
    <xf numFmtId="0" fontId="6" fillId="0" borderId="0" xfId="3" applyFont="1" applyFill="1" applyAlignment="1">
      <alignment vertical="center"/>
    </xf>
    <xf numFmtId="0" fontId="6" fillId="0" borderId="0" xfId="3" applyFont="1" applyFill="1" applyBorder="1"/>
    <xf numFmtId="0" fontId="1" fillId="0" borderId="0" xfId="0" applyFont="1" applyFill="1" applyBorder="1" applyAlignment="1">
      <alignment horizontal="center" vertical="top" wrapText="1"/>
    </xf>
    <xf numFmtId="0" fontId="8" fillId="0" borderId="0" xfId="0" applyFont="1" applyFill="1" applyBorder="1" applyAlignment="1">
      <alignment horizontal="right" vertical="top" wrapText="1"/>
    </xf>
    <xf numFmtId="187" fontId="1" fillId="0" borderId="0" xfId="1" applyNumberFormat="1" applyFont="1" applyFill="1" applyBorder="1" applyAlignment="1">
      <alignment vertical="top"/>
    </xf>
    <xf numFmtId="0" fontId="1" fillId="0" borderId="0" xfId="3" applyFont="1" applyFill="1" applyBorder="1" applyAlignment="1">
      <alignment vertical="top"/>
    </xf>
    <xf numFmtId="0" fontId="5" fillId="0" borderId="0" xfId="3" applyFont="1" applyFill="1" applyAlignment="1">
      <alignment horizontal="left" vertical="center"/>
    </xf>
    <xf numFmtId="0" fontId="3" fillId="3" borderId="0" xfId="3" applyFont="1" applyFill="1" applyBorder="1" applyAlignment="1">
      <alignment vertical="top"/>
    </xf>
    <xf numFmtId="0" fontId="5" fillId="0" borderId="0" xfId="3" applyFont="1" applyFill="1" applyAlignment="1">
      <alignment horizontal="left" vertical="center"/>
    </xf>
    <xf numFmtId="3" fontId="1" fillId="0" borderId="0" xfId="3" applyNumberFormat="1" applyFont="1" applyFill="1" applyBorder="1" applyAlignment="1">
      <alignment vertical="top"/>
    </xf>
    <xf numFmtId="0" fontId="1" fillId="0" borderId="0" xfId="3" applyFont="1" applyFill="1" applyBorder="1" applyAlignment="1">
      <alignment horizontal="center" vertical="top" wrapText="1"/>
    </xf>
    <xf numFmtId="3" fontId="12" fillId="0" borderId="0" xfId="0" applyNumberFormat="1" applyFont="1" applyFill="1" applyBorder="1" applyAlignment="1">
      <alignment vertical="top" wrapText="1"/>
    </xf>
    <xf numFmtId="3" fontId="1" fillId="0" borderId="1" xfId="0" applyNumberFormat="1" applyFont="1" applyFill="1" applyBorder="1" applyAlignment="1">
      <alignment vertical="top" wrapText="1"/>
    </xf>
    <xf numFmtId="3" fontId="3" fillId="2" borderId="0" xfId="3" applyNumberFormat="1" applyFont="1" applyFill="1"/>
    <xf numFmtId="0" fontId="1" fillId="0" borderId="3" xfId="3" applyFont="1" applyFill="1" applyBorder="1" applyAlignment="1">
      <alignment horizontal="left" vertical="top" wrapText="1"/>
    </xf>
    <xf numFmtId="0" fontId="5" fillId="0" borderId="0" xfId="3" applyFont="1" applyFill="1" applyAlignment="1">
      <alignment vertical="center"/>
    </xf>
    <xf numFmtId="0" fontId="1" fillId="0" borderId="3" xfId="3" applyFont="1" applyFill="1" applyBorder="1" applyAlignment="1">
      <alignment vertical="top" wrapText="1"/>
    </xf>
    <xf numFmtId="0" fontId="3" fillId="0" borderId="0" xfId="3" applyFont="1" applyFill="1" applyBorder="1" applyAlignment="1"/>
    <xf numFmtId="0" fontId="3" fillId="0" borderId="0" xfId="3" applyFont="1" applyFill="1" applyAlignment="1"/>
    <xf numFmtId="0" fontId="6" fillId="0" borderId="0" xfId="3" applyFont="1" applyFill="1" applyAlignment="1"/>
    <xf numFmtId="0" fontId="14" fillId="0" borderId="0" xfId="0" applyFont="1" applyFill="1" applyAlignment="1">
      <alignment vertical="center"/>
    </xf>
    <xf numFmtId="0" fontId="15" fillId="0" borderId="0" xfId="0" applyFont="1" applyFill="1"/>
    <xf numFmtId="0" fontId="16" fillId="0" borderId="0" xfId="0" applyFont="1" applyFill="1" applyAlignment="1">
      <alignment vertical="center"/>
    </xf>
    <xf numFmtId="0" fontId="3" fillId="0" borderId="0" xfId="4" applyFont="1" applyFill="1" applyAlignment="1">
      <alignment vertical="center"/>
    </xf>
    <xf numFmtId="187" fontId="3" fillId="0" borderId="0" xfId="1" applyNumberFormat="1" applyFont="1" applyFill="1" applyAlignment="1">
      <alignment vertical="center"/>
    </xf>
    <xf numFmtId="0" fontId="5" fillId="0" borderId="1" xfId="4" applyFont="1" applyFill="1" applyBorder="1" applyAlignment="1">
      <alignment horizontal="center" vertical="center"/>
    </xf>
    <xf numFmtId="187" fontId="5" fillId="0" borderId="15" xfId="1" applyNumberFormat="1" applyFont="1" applyFill="1" applyBorder="1" applyAlignment="1">
      <alignment horizontal="center" vertical="center"/>
    </xf>
    <xf numFmtId="187" fontId="5" fillId="0" borderId="1" xfId="1" applyNumberFormat="1" applyFont="1" applyFill="1" applyBorder="1" applyAlignment="1">
      <alignment horizontal="center" vertical="center"/>
    </xf>
    <xf numFmtId="0" fontId="3" fillId="0" borderId="0" xfId="0" applyFont="1" applyFill="1" applyAlignment="1">
      <alignment horizontal="center" vertical="center"/>
    </xf>
    <xf numFmtId="0" fontId="5" fillId="0" borderId="0" xfId="0" applyFont="1" applyFill="1" applyAlignment="1">
      <alignment vertical="center"/>
    </xf>
    <xf numFmtId="0" fontId="3" fillId="0" borderId="2" xfId="4" applyFont="1" applyFill="1" applyBorder="1" applyAlignment="1">
      <alignment horizontal="center" vertical="center" wrapText="1"/>
    </xf>
    <xf numFmtId="0" fontId="3" fillId="0" borderId="16" xfId="0" applyFont="1" applyFill="1" applyBorder="1" applyAlignment="1">
      <alignment vertical="center" wrapText="1"/>
    </xf>
    <xf numFmtId="43" fontId="3" fillId="0" borderId="0" xfId="1" applyFont="1" applyFill="1" applyAlignment="1">
      <alignment vertical="center"/>
    </xf>
    <xf numFmtId="43" fontId="3" fillId="0" borderId="0" xfId="0" applyNumberFormat="1" applyFont="1" applyFill="1" applyAlignment="1">
      <alignment vertical="center"/>
    </xf>
    <xf numFmtId="0" fontId="3" fillId="0" borderId="3" xfId="4" applyFont="1" applyFill="1" applyBorder="1" applyAlignment="1">
      <alignment horizontal="center" vertical="center" wrapText="1"/>
    </xf>
    <xf numFmtId="0" fontId="3" fillId="0" borderId="17" xfId="0" applyFont="1" applyFill="1" applyBorder="1" applyAlignment="1">
      <alignment vertical="center" wrapText="1"/>
    </xf>
    <xf numFmtId="187" fontId="3" fillId="0" borderId="3" xfId="1" applyNumberFormat="1" applyFont="1" applyFill="1" applyBorder="1" applyAlignment="1">
      <alignment horizontal="center" vertical="center" wrapText="1"/>
    </xf>
    <xf numFmtId="0" fontId="15" fillId="0" borderId="18" xfId="0" applyFont="1" applyFill="1" applyBorder="1"/>
    <xf numFmtId="0" fontId="3" fillId="0" borderId="12" xfId="4" applyFont="1" applyFill="1" applyBorder="1" applyAlignment="1">
      <alignment horizontal="center" vertical="center" wrapText="1"/>
    </xf>
    <xf numFmtId="0" fontId="3" fillId="0" borderId="13" xfId="0" applyFont="1" applyFill="1" applyBorder="1" applyAlignment="1">
      <alignment vertical="center" wrapText="1"/>
    </xf>
    <xf numFmtId="187" fontId="1" fillId="0" borderId="0" xfId="0" applyNumberFormat="1" applyFont="1" applyFill="1" applyAlignment="1">
      <alignment vertical="center"/>
    </xf>
    <xf numFmtId="0" fontId="5" fillId="0" borderId="0" xfId="4" applyFont="1" applyFill="1" applyAlignment="1">
      <alignment vertical="center"/>
    </xf>
    <xf numFmtId="1" fontId="3" fillId="0" borderId="0" xfId="4" applyNumberFormat="1" applyFont="1" applyFill="1" applyAlignment="1">
      <alignment vertical="center"/>
    </xf>
    <xf numFmtId="0" fontId="3" fillId="0" borderId="0" xfId="0" applyFont="1" applyFill="1" applyBorder="1" applyAlignment="1">
      <alignment horizontal="center" vertical="center" wrapText="1"/>
    </xf>
    <xf numFmtId="187" fontId="3" fillId="0" borderId="0" xfId="1" applyNumberFormat="1" applyFont="1" applyFill="1" applyBorder="1" applyAlignment="1">
      <alignment horizontal="center" vertical="center"/>
    </xf>
    <xf numFmtId="0" fontId="3" fillId="0" borderId="0" xfId="4" applyFont="1" applyFill="1" applyBorder="1" applyAlignment="1">
      <alignment horizontal="center" vertical="center"/>
    </xf>
    <xf numFmtId="187" fontId="3" fillId="0" borderId="0" xfId="0" applyNumberFormat="1" applyFont="1" applyFill="1"/>
    <xf numFmtId="1" fontId="3" fillId="0" borderId="0" xfId="0" applyNumberFormat="1" applyFont="1" applyFill="1" applyBorder="1"/>
    <xf numFmtId="187" fontId="3" fillId="0" borderId="0" xfId="0" applyNumberFormat="1" applyFont="1" applyFill="1" applyBorder="1"/>
    <xf numFmtId="0" fontId="15" fillId="0" borderId="0" xfId="0" applyFont="1" applyFill="1" applyBorder="1"/>
    <xf numFmtId="1" fontId="1" fillId="0" borderId="0" xfId="0" applyNumberFormat="1" applyFont="1" applyFill="1" applyBorder="1" applyAlignment="1">
      <alignment horizontal="right" vertical="center"/>
    </xf>
    <xf numFmtId="187" fontId="1" fillId="0" borderId="0" xfId="0" applyNumberFormat="1" applyFont="1" applyFill="1" applyBorder="1"/>
    <xf numFmtId="0" fontId="18" fillId="0" borderId="0" xfId="0" applyFont="1" applyFill="1" applyBorder="1" applyAlignment="1">
      <alignment horizontal="center" vertical="center"/>
    </xf>
    <xf numFmtId="0" fontId="19" fillId="0" borderId="0" xfId="0" applyFont="1" applyFill="1" applyBorder="1"/>
    <xf numFmtId="0" fontId="3" fillId="0" borderId="0" xfId="0" applyFont="1" applyFill="1" applyBorder="1"/>
    <xf numFmtId="187" fontId="3" fillId="0" borderId="0" xfId="1" applyNumberFormat="1" applyFont="1" applyFill="1" applyBorder="1"/>
    <xf numFmtId="0" fontId="5" fillId="0" borderId="0" xfId="3" applyFont="1" applyFill="1" applyAlignment="1">
      <alignment horizontal="left" vertical="center"/>
    </xf>
    <xf numFmtId="0" fontId="1" fillId="0" borderId="3" xfId="0" applyFont="1" applyFill="1" applyBorder="1" applyAlignment="1">
      <alignment horizontal="left" vertical="top" wrapText="1"/>
    </xf>
    <xf numFmtId="0" fontId="18" fillId="0" borderId="1" xfId="0" applyFont="1" applyBorder="1" applyAlignment="1">
      <alignment horizontal="center" vertical="top"/>
    </xf>
    <xf numFmtId="3" fontId="20" fillId="0" borderId="4" xfId="0" applyNumberFormat="1" applyFont="1" applyFill="1" applyBorder="1" applyAlignment="1">
      <alignment vertical="top" wrapText="1"/>
    </xf>
    <xf numFmtId="187" fontId="3" fillId="0" borderId="2" xfId="1" applyNumberFormat="1" applyFont="1" applyFill="1" applyBorder="1" applyAlignment="1">
      <alignment horizontal="center" vertical="center" wrapText="1"/>
    </xf>
    <xf numFmtId="187" fontId="3" fillId="0" borderId="1" xfId="1" applyNumberFormat="1" applyFont="1" applyFill="1" applyBorder="1" applyAlignment="1">
      <alignment horizontal="center" vertical="center" wrapText="1"/>
    </xf>
    <xf numFmtId="187" fontId="3" fillId="0" borderId="20" xfId="1" applyNumberFormat="1" applyFont="1" applyFill="1" applyBorder="1" applyAlignment="1">
      <alignment horizontal="center" vertical="center" wrapText="1"/>
    </xf>
    <xf numFmtId="3" fontId="1" fillId="0" borderId="9" xfId="0" applyNumberFormat="1" applyFont="1" applyFill="1" applyBorder="1" applyAlignment="1">
      <alignment vertical="top" wrapText="1"/>
    </xf>
    <xf numFmtId="0" fontId="1" fillId="0" borderId="9" xfId="3" applyFont="1" applyFill="1" applyBorder="1" applyAlignment="1">
      <alignment horizontal="center" vertical="top" wrapText="1"/>
    </xf>
    <xf numFmtId="49" fontId="1" fillId="0" borderId="9" xfId="0" applyNumberFormat="1" applyFont="1" applyFill="1" applyBorder="1" applyAlignment="1">
      <alignment vertical="top" wrapText="1"/>
    </xf>
    <xf numFmtId="3" fontId="1" fillId="0" borderId="3" xfId="0" applyNumberFormat="1" applyFont="1" applyFill="1" applyBorder="1" applyAlignment="1">
      <alignment vertical="top" wrapText="1"/>
    </xf>
    <xf numFmtId="0" fontId="1" fillId="0" borderId="3" xfId="0" applyNumberFormat="1" applyFont="1" applyFill="1" applyBorder="1" applyAlignment="1">
      <alignment vertical="top" wrapText="1"/>
    </xf>
    <xf numFmtId="0" fontId="1" fillId="0" borderId="3" xfId="0" applyNumberFormat="1" applyFont="1" applyFill="1" applyBorder="1" applyAlignment="1">
      <alignment horizontal="center" vertical="top" wrapText="1"/>
    </xf>
    <xf numFmtId="0" fontId="1" fillId="0" borderId="11" xfId="3" applyFont="1" applyFill="1" applyBorder="1" applyAlignment="1">
      <alignment horizontal="center" vertical="top" wrapText="1"/>
    </xf>
    <xf numFmtId="0" fontId="1" fillId="0" borderId="11" xfId="0" applyFont="1" applyFill="1" applyBorder="1" applyAlignment="1">
      <alignment horizontal="center" vertical="top" wrapText="1"/>
    </xf>
    <xf numFmtId="49" fontId="1" fillId="0" borderId="11" xfId="0" applyNumberFormat="1" applyFont="1" applyFill="1" applyBorder="1" applyAlignment="1">
      <alignment vertical="top" wrapText="1"/>
    </xf>
    <xf numFmtId="3" fontId="8" fillId="0" borderId="0" xfId="0" applyNumberFormat="1" applyFont="1" applyFill="1" applyBorder="1" applyAlignment="1">
      <alignment vertical="top" wrapText="1"/>
    </xf>
    <xf numFmtId="3" fontId="8" fillId="0" borderId="23" xfId="0" applyNumberFormat="1" applyFont="1" applyFill="1" applyBorder="1" applyAlignment="1">
      <alignment vertical="top" wrapText="1"/>
    </xf>
    <xf numFmtId="0" fontId="7" fillId="0" borderId="11" xfId="3" applyFont="1" applyFill="1" applyBorder="1" applyAlignment="1">
      <alignment horizontal="center" vertical="top"/>
    </xf>
    <xf numFmtId="3" fontId="1" fillId="0" borderId="19" xfId="0" applyNumberFormat="1" applyFont="1" applyFill="1" applyBorder="1" applyAlignment="1">
      <alignment vertical="top" wrapText="1"/>
    </xf>
    <xf numFmtId="0" fontId="18" fillId="0" borderId="2" xfId="0" applyFont="1" applyBorder="1" applyAlignment="1">
      <alignment horizontal="center" vertical="top"/>
    </xf>
    <xf numFmtId="3" fontId="1" fillId="2" borderId="0" xfId="0" applyNumberFormat="1" applyFont="1" applyFill="1" applyBorder="1" applyAlignment="1">
      <alignment vertical="top" wrapText="1"/>
    </xf>
    <xf numFmtId="0" fontId="3" fillId="0" borderId="1" xfId="4" applyFont="1" applyFill="1" applyBorder="1" applyAlignment="1">
      <alignment horizontal="center" vertical="center" wrapText="1"/>
    </xf>
    <xf numFmtId="0" fontId="5" fillId="0" borderId="15" xfId="4" applyFont="1" applyFill="1" applyBorder="1" applyAlignment="1">
      <alignment horizontal="center" vertical="center"/>
    </xf>
    <xf numFmtId="0" fontId="5" fillId="0" borderId="19" xfId="4" applyFont="1" applyFill="1" applyBorder="1" applyAlignment="1">
      <alignment horizontal="center" vertical="center"/>
    </xf>
    <xf numFmtId="0" fontId="17" fillId="0" borderId="0" xfId="0" applyFont="1" applyFill="1" applyAlignment="1">
      <alignment horizontal="left" vertical="center" wrapText="1"/>
    </xf>
    <xf numFmtId="0" fontId="3" fillId="0" borderId="4" xfId="4" applyFont="1" applyFill="1" applyBorder="1" applyAlignment="1">
      <alignment horizontal="center" vertical="center"/>
    </xf>
    <xf numFmtId="0" fontId="3" fillId="0" borderId="12" xfId="4" applyFont="1" applyFill="1" applyBorder="1" applyAlignment="1">
      <alignment horizontal="center" vertical="center"/>
    </xf>
    <xf numFmtId="0" fontId="3" fillId="0" borderId="5" xfId="4" applyFont="1" applyFill="1" applyBorder="1" applyAlignment="1">
      <alignment horizontal="center" vertical="center"/>
    </xf>
    <xf numFmtId="0" fontId="5" fillId="0" borderId="10" xfId="4" applyFont="1" applyFill="1" applyBorder="1" applyAlignment="1">
      <alignment horizontal="center" vertical="center"/>
    </xf>
    <xf numFmtId="0" fontId="5" fillId="0" borderId="13" xfId="4" applyFont="1" applyFill="1" applyBorder="1" applyAlignment="1">
      <alignment horizontal="center" vertical="center"/>
    </xf>
    <xf numFmtId="0" fontId="5" fillId="0" borderId="14" xfId="4" applyFont="1" applyFill="1" applyBorder="1" applyAlignment="1">
      <alignment horizontal="center" vertical="center"/>
    </xf>
    <xf numFmtId="0" fontId="5" fillId="0" borderId="6" xfId="4" applyFont="1" applyFill="1" applyBorder="1" applyAlignment="1">
      <alignment horizontal="center" vertical="center" wrapText="1"/>
    </xf>
    <xf numFmtId="0" fontId="5" fillId="0" borderId="11" xfId="4" applyFont="1" applyFill="1" applyBorder="1" applyAlignment="1">
      <alignment horizontal="center" vertical="center" wrapText="1"/>
    </xf>
    <xf numFmtId="0" fontId="5" fillId="0" borderId="7" xfId="4" applyFont="1" applyFill="1" applyBorder="1" applyAlignment="1">
      <alignment horizontal="center" vertical="center" wrapText="1"/>
    </xf>
    <xf numFmtId="0" fontId="5" fillId="0" borderId="8" xfId="4" applyFont="1" applyFill="1" applyBorder="1" applyAlignment="1">
      <alignment horizontal="center" vertical="center" wrapText="1"/>
    </xf>
    <xf numFmtId="0" fontId="5" fillId="0" borderId="1" xfId="4" applyFont="1" applyFill="1" applyBorder="1" applyAlignment="1">
      <alignment horizontal="center" vertical="center" wrapText="1"/>
    </xf>
    <xf numFmtId="0" fontId="5" fillId="0" borderId="16" xfId="4" applyFont="1" applyFill="1" applyBorder="1" applyAlignment="1">
      <alignment horizontal="center" vertical="center" wrapText="1"/>
    </xf>
    <xf numFmtId="0" fontId="5" fillId="0" borderId="21" xfId="4" applyFont="1" applyFill="1" applyBorder="1" applyAlignment="1">
      <alignment horizontal="center" vertical="center" wrapText="1"/>
    </xf>
    <xf numFmtId="187" fontId="8" fillId="0" borderId="1" xfId="2" applyNumberFormat="1" applyFont="1" applyFill="1" applyBorder="1" applyAlignment="1">
      <alignment horizontal="center" vertical="center" wrapText="1"/>
    </xf>
    <xf numFmtId="187" fontId="8" fillId="0" borderId="2" xfId="2" applyNumberFormat="1" applyFont="1" applyFill="1" applyBorder="1" applyAlignment="1">
      <alignment horizontal="center" vertical="center" wrapText="1"/>
    </xf>
    <xf numFmtId="0" fontId="8" fillId="0" borderId="2" xfId="3" applyFont="1" applyFill="1" applyBorder="1" applyAlignment="1">
      <alignment horizontal="center" vertical="center"/>
    </xf>
    <xf numFmtId="0" fontId="8" fillId="0" borderId="12" xfId="3" applyFont="1" applyFill="1" applyBorder="1" applyAlignment="1">
      <alignment horizontal="center" vertical="center"/>
    </xf>
    <xf numFmtId="0" fontId="5" fillId="0" borderId="0" xfId="3" applyFont="1" applyFill="1" applyAlignment="1">
      <alignment horizontal="left" vertical="center"/>
    </xf>
    <xf numFmtId="0" fontId="5" fillId="0" borderId="8" xfId="3" applyFont="1" applyFill="1" applyBorder="1" applyAlignment="1">
      <alignment horizontal="left"/>
    </xf>
    <xf numFmtId="0" fontId="8" fillId="0" borderId="1" xfId="3" applyFont="1" applyFill="1" applyBorder="1" applyAlignment="1">
      <alignment horizontal="center" vertical="center"/>
    </xf>
    <xf numFmtId="0" fontId="8" fillId="0" borderId="1" xfId="3" applyFont="1" applyFill="1" applyBorder="1" applyAlignment="1">
      <alignment horizontal="center" vertical="center" wrapText="1"/>
    </xf>
    <xf numFmtId="0" fontId="8" fillId="0" borderId="2" xfId="3" applyFont="1" applyFill="1" applyBorder="1" applyAlignment="1">
      <alignment horizontal="center" vertical="center" wrapText="1"/>
    </xf>
    <xf numFmtId="187" fontId="21" fillId="0" borderId="2" xfId="2" applyNumberFormat="1" applyFont="1" applyFill="1" applyBorder="1" applyAlignment="1">
      <alignment horizontal="center" vertical="center" wrapText="1"/>
    </xf>
    <xf numFmtId="187" fontId="21" fillId="0" borderId="12" xfId="2" applyNumberFormat="1" applyFont="1" applyFill="1" applyBorder="1" applyAlignment="1">
      <alignment horizontal="center" vertical="center" wrapText="1"/>
    </xf>
    <xf numFmtId="187" fontId="21" fillId="0" borderId="6" xfId="2" applyNumberFormat="1" applyFont="1" applyFill="1" applyBorder="1" applyAlignment="1">
      <alignment horizontal="center" vertical="center" wrapText="1"/>
    </xf>
    <xf numFmtId="187" fontId="21" fillId="0" borderId="22" xfId="2" applyNumberFormat="1" applyFont="1" applyFill="1" applyBorder="1" applyAlignment="1">
      <alignment horizontal="center" vertical="center" wrapText="1"/>
    </xf>
    <xf numFmtId="187" fontId="11" fillId="0" borderId="2" xfId="2" applyNumberFormat="1" applyFont="1" applyFill="1" applyBorder="1" applyAlignment="1">
      <alignment horizontal="center" vertical="center" wrapText="1"/>
    </xf>
    <xf numFmtId="187" fontId="11" fillId="0" borderId="9" xfId="2" applyNumberFormat="1" applyFont="1" applyFill="1" applyBorder="1" applyAlignment="1">
      <alignment horizontal="center" vertical="center" wrapText="1"/>
    </xf>
    <xf numFmtId="187" fontId="11" fillId="0" borderId="6" xfId="2" applyNumberFormat="1" applyFont="1" applyFill="1" applyBorder="1" applyAlignment="1">
      <alignment horizontal="center" vertical="center" wrapText="1"/>
    </xf>
    <xf numFmtId="187" fontId="11" fillId="0" borderId="7" xfId="2" applyNumberFormat="1" applyFont="1" applyFill="1" applyBorder="1" applyAlignment="1">
      <alignment horizontal="center" vertical="center" wrapText="1"/>
    </xf>
    <xf numFmtId="0" fontId="8" fillId="0" borderId="12" xfId="3" applyFont="1" applyFill="1" applyBorder="1" applyAlignment="1">
      <alignment horizontal="center" vertical="center" wrapText="1"/>
    </xf>
  </cellXfs>
  <cellStyles count="5">
    <cellStyle name="Comma" xfId="1" builtinId="3"/>
    <cellStyle name="Comma 2" xfId="2"/>
    <cellStyle name="Normal" xfId="0" builtinId="0"/>
    <cellStyle name="Normal 2" xfId="3"/>
    <cellStyle name="ปกติ_01 เหนือบน 1 (2เมย52)" xfId="4"/>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tabColor rgb="FFFFFF00"/>
  </sheetPr>
  <dimension ref="A1:L17"/>
  <sheetViews>
    <sheetView showGridLines="0" tabSelected="1" view="pageBreakPreview" zoomScale="90" zoomScaleNormal="90" zoomScaleSheetLayoutView="90" workbookViewId="0">
      <selection activeCell="A13" sqref="A13"/>
    </sheetView>
  </sheetViews>
  <sheetFormatPr defaultColWidth="9" defaultRowHeight="14.25"/>
  <cols>
    <col min="1" max="1" width="9" style="45"/>
    <col min="2" max="2" width="29" style="45" customWidth="1"/>
    <col min="3" max="3" width="9" style="45"/>
    <col min="4" max="4" width="13.75" style="45" bestFit="1" customWidth="1"/>
    <col min="5" max="5" width="9" style="45"/>
    <col min="6" max="6" width="15" style="45" bestFit="1" customWidth="1"/>
    <col min="7" max="7" width="9" style="45"/>
    <col min="8" max="8" width="14" style="45" bestFit="1" customWidth="1"/>
    <col min="9" max="9" width="9" style="45"/>
    <col min="10" max="10" width="13.625" style="45" bestFit="1" customWidth="1"/>
    <col min="11" max="11" width="4.625" style="45" customWidth="1"/>
    <col min="12" max="12" width="14" style="45" customWidth="1"/>
    <col min="13" max="16384" width="9" style="45"/>
  </cols>
  <sheetData>
    <row r="1" spans="1:12" ht="15">
      <c r="A1" s="44" t="s">
        <v>76</v>
      </c>
      <c r="B1" s="44"/>
      <c r="C1" s="44"/>
      <c r="D1" s="44"/>
      <c r="E1" s="44"/>
      <c r="F1" s="44"/>
      <c r="G1" s="44"/>
      <c r="H1" s="44"/>
      <c r="I1" s="44"/>
      <c r="J1" s="44"/>
    </row>
    <row r="2" spans="1:12" ht="36.75" customHeight="1">
      <c r="A2" s="46"/>
      <c r="B2" s="105" t="s">
        <v>77</v>
      </c>
      <c r="C2" s="105"/>
      <c r="D2" s="105"/>
      <c r="E2" s="105"/>
      <c r="F2" s="105"/>
      <c r="G2" s="105"/>
      <c r="H2" s="105"/>
      <c r="I2" s="105"/>
      <c r="J2" s="105"/>
    </row>
    <row r="3" spans="1:12">
      <c r="A3" s="47"/>
      <c r="B3" s="47"/>
      <c r="C3" s="47"/>
      <c r="D3" s="48"/>
      <c r="E3" s="47"/>
      <c r="F3" s="48"/>
      <c r="G3" s="47"/>
      <c r="H3" s="48"/>
      <c r="I3" s="47"/>
      <c r="J3" s="48"/>
      <c r="K3" s="82" t="s">
        <v>78</v>
      </c>
    </row>
    <row r="4" spans="1:12" ht="14.25" customHeight="1">
      <c r="A4" s="106" t="s">
        <v>53</v>
      </c>
      <c r="B4" s="109" t="s">
        <v>1</v>
      </c>
      <c r="C4" s="112" t="s">
        <v>54</v>
      </c>
      <c r="D4" s="113"/>
      <c r="E4" s="112" t="s">
        <v>79</v>
      </c>
      <c r="F4" s="117"/>
      <c r="G4" s="112" t="s">
        <v>80</v>
      </c>
      <c r="H4" s="117"/>
      <c r="I4" s="116" t="s">
        <v>65</v>
      </c>
      <c r="J4" s="116"/>
    </row>
    <row r="5" spans="1:12">
      <c r="A5" s="107"/>
      <c r="B5" s="110"/>
      <c r="C5" s="114"/>
      <c r="D5" s="115"/>
      <c r="E5" s="114"/>
      <c r="F5" s="118"/>
      <c r="G5" s="114"/>
      <c r="H5" s="118"/>
      <c r="I5" s="116"/>
      <c r="J5" s="116"/>
    </row>
    <row r="6" spans="1:12">
      <c r="A6" s="108"/>
      <c r="B6" s="111"/>
      <c r="C6" s="49" t="s">
        <v>55</v>
      </c>
      <c r="D6" s="50" t="s">
        <v>56</v>
      </c>
      <c r="E6" s="49" t="s">
        <v>55</v>
      </c>
      <c r="F6" s="50" t="s">
        <v>56</v>
      </c>
      <c r="G6" s="49" t="s">
        <v>55</v>
      </c>
      <c r="H6" s="50" t="s">
        <v>56</v>
      </c>
      <c r="I6" s="49" t="s">
        <v>55</v>
      </c>
      <c r="J6" s="51" t="s">
        <v>56</v>
      </c>
      <c r="K6" s="52"/>
      <c r="L6" s="53"/>
    </row>
    <row r="7" spans="1:12" ht="37.5" customHeight="1">
      <c r="A7" s="54">
        <v>1</v>
      </c>
      <c r="B7" s="55" t="s">
        <v>57</v>
      </c>
      <c r="C7" s="84">
        <f>COUNTIF('เหนือบน 2 '!$J6:$J11,'สรุป  เหนือบน 2'!$K$3)</f>
        <v>6</v>
      </c>
      <c r="D7" s="84">
        <f>SUMIF('เหนือบน 2 '!$J6:$J11,'สรุป  เหนือบน 2'!$K$3,'เหนือบน 2 '!$D6:$D11)</f>
        <v>94000000</v>
      </c>
      <c r="E7" s="84">
        <f>COUNTIF('เหนือบน 2 '!$K6:$K11,'สรุป  เหนือบน 2'!$K$3)</f>
        <v>6</v>
      </c>
      <c r="F7" s="84">
        <f>SUMIF('เหนือบน 2 '!$K6:$K11,'สรุป  เหนือบน 2'!$K$3,'เหนือบน 2 '!$E6:$E11)</f>
        <v>94000000</v>
      </c>
      <c r="G7" s="84">
        <f>COUNTIF('เหนือบน 2 '!$L6:$L11,'สรุป  เหนือบน 2'!$K$3)</f>
        <v>0</v>
      </c>
      <c r="H7" s="84">
        <f>SUMIF('เหนือบน 2 '!$L6:$L11,'สรุป  เหนือบน 2'!$K$3,'เหนือบน 2 '!$F6:$F11)</f>
        <v>0</v>
      </c>
      <c r="I7" s="84">
        <f>COUNTIF('เหนือบน 2 '!$M6:$M11,'สรุป  เหนือบน 2'!$K$3)</f>
        <v>0</v>
      </c>
      <c r="J7" s="84">
        <f>SUMIF('เหนือบน 2 '!$M6:$M11,'สรุป  เหนือบน 2'!$K$3,'เหนือบน 2 '!$D6:$D11)</f>
        <v>0</v>
      </c>
      <c r="K7" s="56"/>
      <c r="L7" s="57"/>
    </row>
    <row r="8" spans="1:12" s="61" customFormat="1" ht="37.5" customHeight="1">
      <c r="A8" s="58">
        <v>2</v>
      </c>
      <c r="B8" s="59" t="s">
        <v>58</v>
      </c>
      <c r="C8" s="60">
        <f>COUNTIF('เหนือบน 2 '!$J12:$J21,'สรุป  เหนือบน 2'!$K$3)</f>
        <v>10</v>
      </c>
      <c r="D8" s="60">
        <f>SUMIF('เหนือบน 2 '!$J12:$J21,'สรุป  เหนือบน 2'!$K$3,'เหนือบน 2 '!$D12:$D21)</f>
        <v>219508000</v>
      </c>
      <c r="E8" s="60">
        <f>COUNTIF('เหนือบน 2 '!$K12:$K21,'สรุป  เหนือบน 2'!$K$3)</f>
        <v>9</v>
      </c>
      <c r="F8" s="60">
        <f>SUMIF('เหนือบน 2 '!$K12:$K21,'สรุป  เหนือบน 2'!$K$3,'เหนือบน 2 '!$E12:$E21)</f>
        <v>206508000</v>
      </c>
      <c r="G8" s="60">
        <f>COUNTIF('เหนือบน 2 '!$L12:$L21,'สรุป  เหนือบน 2'!$K$3)</f>
        <v>0</v>
      </c>
      <c r="H8" s="60">
        <f>SUMIF('เหนือบน 2 '!$L12:$L21,'สรุป  เหนือบน 2'!$K$3,'เหนือบน 2 '!$F12:$F21)</f>
        <v>0</v>
      </c>
      <c r="I8" s="60">
        <f>COUNTIF('เหนือบน 2 '!$M12:$M21,'สรุป  เหนือบน 2'!$K$3)</f>
        <v>1</v>
      </c>
      <c r="J8" s="60">
        <f>SUMIF('เหนือบน 2 '!$M12:$M21,'สรุป  เหนือบน 2'!$K$3,'เหนือบน 2 '!$D12:$D21)</f>
        <v>13000000</v>
      </c>
      <c r="K8" s="56"/>
      <c r="L8" s="57"/>
    </row>
    <row r="9" spans="1:12" s="61" customFormat="1" ht="37.5" customHeight="1">
      <c r="A9" s="58">
        <v>3</v>
      </c>
      <c r="B9" s="59" t="s">
        <v>59</v>
      </c>
      <c r="C9" s="60">
        <f>COUNTIF('เหนือบน 2 '!$J22:$J24,'สรุป  เหนือบน 2'!$K$3)</f>
        <v>3</v>
      </c>
      <c r="D9" s="60">
        <f>SUMIF('เหนือบน 2 '!$J22:$J24,'สรุป  เหนือบน 2'!$K$3,'เหนือบน 2 '!$D22:$D24)</f>
        <v>47000000</v>
      </c>
      <c r="E9" s="60">
        <f>COUNTIF('เหนือบน 2 '!$K22:$K24,'สรุป  เหนือบน 2'!$K$3)</f>
        <v>3</v>
      </c>
      <c r="F9" s="60">
        <f>SUMIF('เหนือบน 2 '!$K22:$K24,'สรุป  เหนือบน 2'!$K$3,'เหนือบน 2 '!$E22:$E24)</f>
        <v>38800000</v>
      </c>
      <c r="G9" s="60">
        <f>COUNTIF('เหนือบน 2 '!$L22:$L24,'สรุป  เหนือบน 2'!$K$3)</f>
        <v>2</v>
      </c>
      <c r="H9" s="60">
        <f>SUMIF('เหนือบน 2 '!$L22:$L24,'สรุป  เหนือบน 2'!$K$3,'เหนือบน 2 '!$F22:$F24)</f>
        <v>8200000</v>
      </c>
      <c r="I9" s="60">
        <f>COUNTIF('เหนือบน 2 '!$M22:$M24,'สรุป  เหนือบน 2'!$K$3)</f>
        <v>0</v>
      </c>
      <c r="J9" s="60">
        <f>SUMIF('เหนือบน 2 '!$M22:$M24,'สรุป  เหนือบน 2'!$K$3,'เหนือบน 2 '!$D22:$D24)</f>
        <v>0</v>
      </c>
      <c r="K9" s="56"/>
      <c r="L9" s="57"/>
    </row>
    <row r="10" spans="1:12" ht="37.5" customHeight="1">
      <c r="A10" s="62">
        <v>4</v>
      </c>
      <c r="B10" s="63" t="s">
        <v>60</v>
      </c>
      <c r="C10" s="86">
        <f>COUNTIF('เหนือบน 2 '!$J25:$J31,'สรุป  เหนือบน 2'!$K$3)</f>
        <v>7</v>
      </c>
      <c r="D10" s="86">
        <f>SUMIF('เหนือบน 2 '!$J25:$J31,'สรุป  เหนือบน 2'!$K$3,'เหนือบน 2 '!$D25:$D31)</f>
        <v>73000000</v>
      </c>
      <c r="E10" s="86">
        <f>COUNTIF('เหนือบน 2 '!$K25:$K31,'สรุป  เหนือบน 2'!$K$3)</f>
        <v>7</v>
      </c>
      <c r="F10" s="86">
        <f>SUMIF('เหนือบน 2 '!$K25:$K31,'สรุป  เหนือบน 2'!$K$3,'เหนือบน 2 '!$E25:$E31)</f>
        <v>64924727</v>
      </c>
      <c r="G10" s="86">
        <f>COUNTIF('เหนือบน 2 '!$L25:$L31,'สรุป  เหนือบน 2'!$K$3)</f>
        <v>1</v>
      </c>
      <c r="H10" s="86">
        <f>SUMIF('เหนือบน 2 '!$L25:$L31,'สรุป  เหนือบน 2'!$K$3,'เหนือบน 2 '!$F25:$F31)</f>
        <v>8075273</v>
      </c>
      <c r="I10" s="86">
        <f>COUNTIF('เหนือบน 2 '!$M25:$M31,'สรุป  เหนือบน 2'!$K$3)</f>
        <v>0</v>
      </c>
      <c r="J10" s="86">
        <f>SUMIF('เหนือบน 2 '!$M25:$M31,'สรุป  เหนือบน 2'!$K$3,'เหนือบน 2 '!$D25:$D31)</f>
        <v>0</v>
      </c>
      <c r="K10" s="56"/>
      <c r="L10" s="57"/>
    </row>
    <row r="11" spans="1:12" ht="37.5" customHeight="1">
      <c r="A11" s="102" t="s">
        <v>61</v>
      </c>
      <c r="B11" s="102"/>
      <c r="C11" s="85">
        <v>1</v>
      </c>
      <c r="D11" s="85">
        <v>5000000</v>
      </c>
      <c r="E11" s="85">
        <v>1</v>
      </c>
      <c r="F11" s="85">
        <v>5000000</v>
      </c>
      <c r="G11" s="85">
        <v>0</v>
      </c>
      <c r="H11" s="85">
        <v>0</v>
      </c>
      <c r="I11" s="85">
        <v>0</v>
      </c>
      <c r="J11" s="85">
        <v>0</v>
      </c>
      <c r="K11" s="56"/>
      <c r="L11" s="57"/>
    </row>
    <row r="12" spans="1:12" ht="37.5" customHeight="1">
      <c r="A12" s="103" t="s">
        <v>62</v>
      </c>
      <c r="B12" s="104"/>
      <c r="C12" s="85">
        <f>SUM(C7:C11)</f>
        <v>27</v>
      </c>
      <c r="D12" s="85">
        <f t="shared" ref="D12:J12" si="0">SUM(D7:D11)</f>
        <v>438508000</v>
      </c>
      <c r="E12" s="85">
        <f t="shared" si="0"/>
        <v>26</v>
      </c>
      <c r="F12" s="85">
        <f t="shared" si="0"/>
        <v>409232727</v>
      </c>
      <c r="G12" s="85">
        <f t="shared" si="0"/>
        <v>3</v>
      </c>
      <c r="H12" s="85">
        <f t="shared" si="0"/>
        <v>16275273</v>
      </c>
      <c r="I12" s="85">
        <f t="shared" si="0"/>
        <v>1</v>
      </c>
      <c r="J12" s="85">
        <f t="shared" si="0"/>
        <v>13000000</v>
      </c>
      <c r="K12" s="64"/>
      <c r="L12" s="64"/>
    </row>
    <row r="13" spans="1:12" ht="24" customHeight="1">
      <c r="A13" s="65" t="s">
        <v>84</v>
      </c>
      <c r="B13" s="47"/>
      <c r="C13" s="47"/>
      <c r="D13" s="48"/>
      <c r="E13" s="47"/>
      <c r="F13" s="48"/>
      <c r="G13" s="47"/>
      <c r="H13" s="48"/>
      <c r="I13" s="47"/>
      <c r="J13" s="48"/>
    </row>
    <row r="14" spans="1:12">
      <c r="A14" s="47"/>
      <c r="B14" s="47"/>
      <c r="C14" s="66"/>
      <c r="D14" s="48"/>
      <c r="E14" s="67"/>
      <c r="F14" s="68"/>
      <c r="G14" s="67"/>
      <c r="H14" s="68"/>
      <c r="I14" s="69"/>
      <c r="J14" s="48"/>
    </row>
    <row r="15" spans="1:12">
      <c r="D15" s="70"/>
      <c r="E15" s="71"/>
      <c r="F15" s="72"/>
      <c r="G15" s="71"/>
      <c r="H15" s="72"/>
      <c r="I15" s="71"/>
      <c r="J15" s="72"/>
    </row>
    <row r="16" spans="1:12">
      <c r="D16" s="73"/>
      <c r="E16" s="74"/>
      <c r="F16" s="75"/>
      <c r="G16" s="76"/>
      <c r="H16" s="73"/>
      <c r="I16" s="76"/>
      <c r="J16" s="77"/>
      <c r="K16" s="73"/>
    </row>
    <row r="17" spans="4:11">
      <c r="D17" s="72"/>
      <c r="E17" s="78"/>
      <c r="F17" s="79"/>
      <c r="G17" s="73"/>
      <c r="H17" s="73"/>
      <c r="I17" s="73"/>
      <c r="J17" s="73"/>
      <c r="K17" s="73"/>
    </row>
  </sheetData>
  <mergeCells count="9">
    <mergeCell ref="A11:B11"/>
    <mergeCell ref="A12:B12"/>
    <mergeCell ref="B2:J2"/>
    <mergeCell ref="A4:A6"/>
    <mergeCell ref="B4:B6"/>
    <mergeCell ref="C4:D5"/>
    <mergeCell ref="I4:J5"/>
    <mergeCell ref="G4:H5"/>
    <mergeCell ref="E4:F5"/>
  </mergeCells>
  <printOptions horizontalCentered="1"/>
  <pageMargins left="0.23622047244094499" right="0.23622047244094499" top="1.14173228346457" bottom="0.55118110236220497" header="0.31496062992126" footer="0.31496062992126"/>
  <pageSetup paperSize="9" orientation="landscape" horizontalDpi="1200" verticalDpi="1200" r:id="rId1"/>
  <headerFooter>
    <oddFooter>&amp;C&amp;8&amp;A</oddFooter>
  </headerFooter>
</worksheet>
</file>

<file path=xl/worksheets/sheet2.xml><?xml version="1.0" encoding="utf-8"?>
<worksheet xmlns="http://schemas.openxmlformats.org/spreadsheetml/2006/main" xmlns:r="http://schemas.openxmlformats.org/officeDocument/2006/relationships">
  <sheetPr>
    <tabColor rgb="FFFFFF00"/>
  </sheetPr>
  <dimension ref="A1:M1054"/>
  <sheetViews>
    <sheetView showGridLines="0" view="pageBreakPreview" zoomScale="90" zoomScaleNormal="90" zoomScaleSheetLayoutView="90" workbookViewId="0">
      <pane xSplit="1" ySplit="5" topLeftCell="B24" activePane="bottomRight" state="frozen"/>
      <selection pane="topRight" activeCell="B1" sqref="B1"/>
      <selection pane="bottomLeft" activeCell="A6" sqref="A6"/>
      <selection pane="bottomRight" sqref="A1:H1"/>
    </sheetView>
  </sheetViews>
  <sheetFormatPr defaultColWidth="9" defaultRowHeight="11.25"/>
  <cols>
    <col min="1" max="1" width="9.375" style="14" customWidth="1"/>
    <col min="2" max="2" width="19.75" style="15" customWidth="1"/>
    <col min="3" max="3" width="24" style="3" customWidth="1"/>
    <col min="4" max="4" width="11.25" style="17" customWidth="1"/>
    <col min="5" max="5" width="11.75" style="3" customWidth="1"/>
    <col min="6" max="6" width="9.625" style="20" customWidth="1"/>
    <col min="7" max="7" width="10.875" style="3" customWidth="1"/>
    <col min="8" max="8" width="35.875" style="43" customWidth="1"/>
    <col min="9" max="9" width="9.375" style="6" customWidth="1"/>
    <col min="10" max="10" width="11.25" style="17" customWidth="1"/>
    <col min="11" max="11" width="11.75" style="3" customWidth="1"/>
    <col min="12" max="12" width="9" style="20" customWidth="1"/>
    <col min="13" max="13" width="10.875" style="3" customWidth="1"/>
    <col min="14" max="16384" width="9" style="3"/>
  </cols>
  <sheetData>
    <row r="1" spans="1:13" s="24" customFormat="1">
      <c r="A1" s="123" t="s">
        <v>0</v>
      </c>
      <c r="B1" s="123"/>
      <c r="C1" s="123"/>
      <c r="D1" s="123"/>
      <c r="E1" s="123"/>
      <c r="F1" s="123"/>
      <c r="G1" s="123"/>
      <c r="H1" s="123"/>
      <c r="I1" s="6"/>
      <c r="J1" s="6"/>
    </row>
    <row r="2" spans="1:13" s="24" customFormat="1">
      <c r="A2" s="32" t="s">
        <v>2</v>
      </c>
      <c r="B2" s="30"/>
      <c r="C2" s="30"/>
      <c r="D2" s="30"/>
      <c r="E2" s="30"/>
      <c r="F2" s="18"/>
      <c r="G2" s="30"/>
      <c r="H2" s="39"/>
      <c r="I2" s="6"/>
      <c r="J2" s="80"/>
      <c r="K2" s="80"/>
      <c r="L2" s="18"/>
      <c r="M2" s="80"/>
    </row>
    <row r="3" spans="1:13">
      <c r="A3" s="124"/>
      <c r="B3" s="124"/>
      <c r="C3" s="124"/>
      <c r="D3" s="124"/>
      <c r="E3" s="124"/>
      <c r="F3" s="124"/>
      <c r="G3" s="124"/>
      <c r="H3" s="124"/>
      <c r="J3" s="6"/>
      <c r="L3" s="3"/>
    </row>
    <row r="4" spans="1:13" s="14" customFormat="1" ht="11.25" customHeight="1">
      <c r="A4" s="125" t="s">
        <v>4</v>
      </c>
      <c r="B4" s="126" t="s">
        <v>1</v>
      </c>
      <c r="C4" s="125" t="s">
        <v>3</v>
      </c>
      <c r="D4" s="119" t="s">
        <v>13</v>
      </c>
      <c r="E4" s="128" t="s">
        <v>19</v>
      </c>
      <c r="F4" s="130" t="s">
        <v>64</v>
      </c>
      <c r="G4" s="119" t="s">
        <v>65</v>
      </c>
      <c r="H4" s="121" t="s">
        <v>15</v>
      </c>
      <c r="I4" s="127" t="s">
        <v>63</v>
      </c>
      <c r="J4" s="119" t="s">
        <v>13</v>
      </c>
      <c r="K4" s="132" t="s">
        <v>19</v>
      </c>
      <c r="L4" s="134" t="s">
        <v>64</v>
      </c>
      <c r="M4" s="119" t="s">
        <v>65</v>
      </c>
    </row>
    <row r="5" spans="1:13" ht="34.5" customHeight="1">
      <c r="A5" s="121"/>
      <c r="B5" s="127"/>
      <c r="C5" s="121"/>
      <c r="D5" s="120"/>
      <c r="E5" s="129"/>
      <c r="F5" s="131"/>
      <c r="G5" s="120"/>
      <c r="H5" s="122"/>
      <c r="I5" s="136"/>
      <c r="J5" s="119"/>
      <c r="K5" s="133"/>
      <c r="L5" s="135"/>
      <c r="M5" s="119"/>
    </row>
    <row r="6" spans="1:13" s="1" customFormat="1" ht="220.5">
      <c r="A6" s="21">
        <v>1</v>
      </c>
      <c r="B6" s="22" t="s">
        <v>16</v>
      </c>
      <c r="C6" s="81" t="s">
        <v>5</v>
      </c>
      <c r="D6" s="90">
        <v>12000000</v>
      </c>
      <c r="E6" s="90">
        <v>12000000</v>
      </c>
      <c r="F6" s="90"/>
      <c r="G6" s="90"/>
      <c r="H6" s="91" t="s">
        <v>67</v>
      </c>
      <c r="I6" s="92">
        <v>1</v>
      </c>
      <c r="J6" s="82" t="s">
        <v>78</v>
      </c>
      <c r="K6" s="82" t="s">
        <v>78</v>
      </c>
      <c r="L6" s="82"/>
      <c r="M6" s="83"/>
    </row>
    <row r="7" spans="1:13" s="1" customFormat="1" ht="202.5" customHeight="1">
      <c r="A7" s="21">
        <v>2</v>
      </c>
      <c r="B7" s="22"/>
      <c r="C7" s="38" t="s">
        <v>9</v>
      </c>
      <c r="D7" s="90">
        <v>27000000</v>
      </c>
      <c r="E7" s="90">
        <v>27000000</v>
      </c>
      <c r="F7" s="90"/>
      <c r="G7" s="90"/>
      <c r="H7" s="40" t="s">
        <v>66</v>
      </c>
      <c r="I7" s="21">
        <v>3</v>
      </c>
      <c r="J7" s="82" t="s">
        <v>78</v>
      </c>
      <c r="K7" s="82" t="s">
        <v>78</v>
      </c>
      <c r="L7" s="82"/>
      <c r="M7" s="83"/>
    </row>
    <row r="8" spans="1:13" s="1" customFormat="1" ht="246.75" customHeight="1">
      <c r="A8" s="21">
        <v>3</v>
      </c>
      <c r="B8" s="22"/>
      <c r="C8" s="38" t="s">
        <v>21</v>
      </c>
      <c r="D8" s="90">
        <v>30000000</v>
      </c>
      <c r="E8" s="90">
        <v>30000000</v>
      </c>
      <c r="F8" s="90"/>
      <c r="G8" s="90"/>
      <c r="H8" s="40" t="s">
        <v>68</v>
      </c>
      <c r="I8" s="21">
        <v>12</v>
      </c>
      <c r="J8" s="82" t="s">
        <v>78</v>
      </c>
      <c r="K8" s="82" t="s">
        <v>78</v>
      </c>
      <c r="L8" s="82"/>
      <c r="M8" s="83"/>
    </row>
    <row r="9" spans="1:13" s="1" customFormat="1" ht="140.25" customHeight="1">
      <c r="A9" s="21">
        <v>4</v>
      </c>
      <c r="B9" s="22"/>
      <c r="C9" s="38" t="s">
        <v>20</v>
      </c>
      <c r="D9" s="90">
        <v>15000000</v>
      </c>
      <c r="E9" s="90">
        <v>15000000</v>
      </c>
      <c r="F9" s="90"/>
      <c r="G9" s="90"/>
      <c r="H9" s="40" t="s">
        <v>69</v>
      </c>
      <c r="I9" s="21">
        <v>13</v>
      </c>
      <c r="J9" s="82" t="s">
        <v>78</v>
      </c>
      <c r="K9" s="82" t="s">
        <v>78</v>
      </c>
      <c r="L9" s="82"/>
      <c r="M9" s="83"/>
    </row>
    <row r="10" spans="1:13" s="1" customFormat="1" ht="225.75" customHeight="1">
      <c r="A10" s="21">
        <v>5</v>
      </c>
      <c r="B10" s="22"/>
      <c r="C10" s="38" t="s">
        <v>22</v>
      </c>
      <c r="D10" s="90">
        <v>5000000</v>
      </c>
      <c r="E10" s="90">
        <v>5000000</v>
      </c>
      <c r="F10" s="90"/>
      <c r="G10" s="90"/>
      <c r="H10" s="40" t="s">
        <v>23</v>
      </c>
      <c r="I10" s="21">
        <v>23</v>
      </c>
      <c r="J10" s="82" t="s">
        <v>78</v>
      </c>
      <c r="K10" s="82" t="s">
        <v>78</v>
      </c>
      <c r="L10" s="82"/>
      <c r="M10" s="83"/>
    </row>
    <row r="11" spans="1:13" s="1" customFormat="1" ht="291" customHeight="1">
      <c r="A11" s="21">
        <v>6</v>
      </c>
      <c r="B11" s="22"/>
      <c r="C11" s="38" t="s">
        <v>39</v>
      </c>
      <c r="D11" s="90">
        <v>5000000</v>
      </c>
      <c r="E11" s="90">
        <v>5000000</v>
      </c>
      <c r="F11" s="90"/>
      <c r="G11" s="90"/>
      <c r="H11" s="40" t="s">
        <v>70</v>
      </c>
      <c r="I11" s="21">
        <v>16</v>
      </c>
      <c r="J11" s="82" t="s">
        <v>78</v>
      </c>
      <c r="K11" s="82" t="s">
        <v>78</v>
      </c>
      <c r="L11" s="82"/>
      <c r="M11" s="83"/>
    </row>
    <row r="12" spans="1:13" s="1" customFormat="1" ht="224.25" customHeight="1">
      <c r="A12" s="21">
        <v>7</v>
      </c>
      <c r="B12" s="22" t="s">
        <v>7</v>
      </c>
      <c r="C12" s="38" t="s">
        <v>10</v>
      </c>
      <c r="D12" s="90">
        <v>35000000</v>
      </c>
      <c r="E12" s="90">
        <v>35000000</v>
      </c>
      <c r="F12" s="90"/>
      <c r="G12" s="90"/>
      <c r="H12" s="40" t="s">
        <v>27</v>
      </c>
      <c r="I12" s="21">
        <v>2</v>
      </c>
      <c r="J12" s="82" t="s">
        <v>78</v>
      </c>
      <c r="K12" s="82" t="s">
        <v>78</v>
      </c>
      <c r="L12" s="82"/>
      <c r="M12" s="83"/>
    </row>
    <row r="13" spans="1:13" s="1" customFormat="1" ht="165.75" customHeight="1">
      <c r="A13" s="21">
        <v>8</v>
      </c>
      <c r="B13" s="22"/>
      <c r="C13" s="38" t="s">
        <v>28</v>
      </c>
      <c r="D13" s="90">
        <v>45000000</v>
      </c>
      <c r="E13" s="90">
        <v>45000000</v>
      </c>
      <c r="F13" s="90"/>
      <c r="G13" s="90"/>
      <c r="H13" s="40" t="s">
        <v>71</v>
      </c>
      <c r="I13" s="21">
        <v>4</v>
      </c>
      <c r="J13" s="82" t="s">
        <v>78</v>
      </c>
      <c r="K13" s="82" t="s">
        <v>78</v>
      </c>
      <c r="L13" s="82"/>
      <c r="M13" s="83"/>
    </row>
    <row r="14" spans="1:13" s="1" customFormat="1" ht="198" customHeight="1">
      <c r="A14" s="21">
        <v>9</v>
      </c>
      <c r="B14" s="22"/>
      <c r="C14" s="38" t="s">
        <v>40</v>
      </c>
      <c r="D14" s="90">
        <v>45000000</v>
      </c>
      <c r="E14" s="90">
        <v>45000000</v>
      </c>
      <c r="F14" s="90"/>
      <c r="G14" s="90"/>
      <c r="H14" s="40" t="s">
        <v>41</v>
      </c>
      <c r="I14" s="21">
        <v>7</v>
      </c>
      <c r="J14" s="82" t="s">
        <v>78</v>
      </c>
      <c r="K14" s="82" t="s">
        <v>78</v>
      </c>
      <c r="L14" s="82"/>
      <c r="M14" s="83"/>
    </row>
    <row r="15" spans="1:13" s="1" customFormat="1" ht="213.75" customHeight="1">
      <c r="A15" s="21">
        <v>10</v>
      </c>
      <c r="B15" s="22"/>
      <c r="C15" s="38" t="s">
        <v>42</v>
      </c>
      <c r="D15" s="90">
        <v>12000000</v>
      </c>
      <c r="E15" s="90">
        <v>12000000</v>
      </c>
      <c r="F15" s="90"/>
      <c r="G15" s="90"/>
      <c r="H15" s="40" t="s">
        <v>43</v>
      </c>
      <c r="I15" s="21">
        <v>8</v>
      </c>
      <c r="J15" s="82" t="s">
        <v>78</v>
      </c>
      <c r="K15" s="82" t="s">
        <v>78</v>
      </c>
      <c r="L15" s="82"/>
      <c r="M15" s="83"/>
    </row>
    <row r="16" spans="1:13" s="1" customFormat="1" ht="247.5" customHeight="1">
      <c r="A16" s="21">
        <v>11</v>
      </c>
      <c r="B16" s="22"/>
      <c r="C16" s="38" t="s">
        <v>29</v>
      </c>
      <c r="D16" s="90">
        <v>5000000</v>
      </c>
      <c r="E16" s="90">
        <v>5000000</v>
      </c>
      <c r="F16" s="90"/>
      <c r="G16" s="90"/>
      <c r="H16" s="40" t="s">
        <v>30</v>
      </c>
      <c r="I16" s="21">
        <v>18</v>
      </c>
      <c r="J16" s="82" t="s">
        <v>78</v>
      </c>
      <c r="K16" s="82" t="s">
        <v>78</v>
      </c>
      <c r="L16" s="82"/>
      <c r="M16" s="83"/>
    </row>
    <row r="17" spans="1:13" s="1" customFormat="1" ht="138.75" customHeight="1">
      <c r="A17" s="21">
        <v>12</v>
      </c>
      <c r="B17" s="22"/>
      <c r="C17" s="38" t="s">
        <v>31</v>
      </c>
      <c r="D17" s="90">
        <v>22000000</v>
      </c>
      <c r="E17" s="90">
        <v>22000000</v>
      </c>
      <c r="F17" s="90"/>
      <c r="G17" s="90"/>
      <c r="H17" s="40" t="s">
        <v>72</v>
      </c>
      <c r="I17" s="21">
        <v>25</v>
      </c>
      <c r="J17" s="82" t="s">
        <v>78</v>
      </c>
      <c r="K17" s="82" t="s">
        <v>78</v>
      </c>
      <c r="L17" s="82"/>
      <c r="M17" s="83"/>
    </row>
    <row r="18" spans="1:13" s="1" customFormat="1" ht="228" customHeight="1">
      <c r="A18" s="21">
        <v>13</v>
      </c>
      <c r="B18" s="22"/>
      <c r="C18" s="38" t="s">
        <v>32</v>
      </c>
      <c r="D18" s="90">
        <v>20000000</v>
      </c>
      <c r="E18" s="90">
        <v>20000000</v>
      </c>
      <c r="F18" s="90"/>
      <c r="G18" s="90"/>
      <c r="H18" s="40" t="s">
        <v>44</v>
      </c>
      <c r="I18" s="21">
        <v>19</v>
      </c>
      <c r="J18" s="82" t="s">
        <v>78</v>
      </c>
      <c r="K18" s="82" t="s">
        <v>78</v>
      </c>
      <c r="L18" s="82"/>
      <c r="M18" s="83"/>
    </row>
    <row r="19" spans="1:13" s="1" customFormat="1" ht="172.5" customHeight="1">
      <c r="A19" s="21">
        <v>14</v>
      </c>
      <c r="B19" s="22"/>
      <c r="C19" s="38" t="s">
        <v>24</v>
      </c>
      <c r="D19" s="90">
        <v>2000000</v>
      </c>
      <c r="E19" s="90">
        <v>2000000</v>
      </c>
      <c r="F19" s="90"/>
      <c r="G19" s="90"/>
      <c r="H19" s="40" t="s">
        <v>45</v>
      </c>
      <c r="I19" s="21">
        <v>20</v>
      </c>
      <c r="J19" s="82" t="s">
        <v>78</v>
      </c>
      <c r="K19" s="82" t="s">
        <v>78</v>
      </c>
      <c r="L19" s="82"/>
      <c r="M19" s="83"/>
    </row>
    <row r="20" spans="1:13" s="1" customFormat="1" ht="94.5" customHeight="1">
      <c r="A20" s="21">
        <v>15</v>
      </c>
      <c r="B20" s="22"/>
      <c r="C20" s="38" t="s">
        <v>25</v>
      </c>
      <c r="D20" s="90">
        <v>13000000</v>
      </c>
      <c r="E20" s="90"/>
      <c r="F20" s="90"/>
      <c r="G20" s="82" t="s">
        <v>78</v>
      </c>
      <c r="H20" s="40" t="s">
        <v>82</v>
      </c>
      <c r="I20" s="21"/>
      <c r="J20" s="82" t="s">
        <v>78</v>
      </c>
      <c r="K20" s="82"/>
      <c r="L20" s="83"/>
      <c r="M20" s="82" t="s">
        <v>78</v>
      </c>
    </row>
    <row r="21" spans="1:13" s="1" customFormat="1" ht="147" customHeight="1">
      <c r="A21" s="21">
        <v>16</v>
      </c>
      <c r="B21" s="22"/>
      <c r="C21" s="38" t="s">
        <v>26</v>
      </c>
      <c r="D21" s="90">
        <v>20508000</v>
      </c>
      <c r="E21" s="90">
        <v>20508000</v>
      </c>
      <c r="F21" s="90"/>
      <c r="G21" s="90"/>
      <c r="H21" s="40" t="s">
        <v>46</v>
      </c>
      <c r="I21" s="21">
        <v>22</v>
      </c>
      <c r="J21" s="82" t="s">
        <v>78</v>
      </c>
      <c r="K21" s="82" t="s">
        <v>78</v>
      </c>
      <c r="L21" s="82"/>
      <c r="M21" s="83"/>
    </row>
    <row r="22" spans="1:13" s="31" customFormat="1" ht="302.25" customHeight="1">
      <c r="A22" s="21">
        <v>17</v>
      </c>
      <c r="B22" s="22" t="s">
        <v>6</v>
      </c>
      <c r="C22" s="38" t="s">
        <v>11</v>
      </c>
      <c r="D22" s="90">
        <v>26000000</v>
      </c>
      <c r="E22" s="90">
        <v>26000000</v>
      </c>
      <c r="F22" s="90"/>
      <c r="G22" s="90"/>
      <c r="H22" s="40" t="s">
        <v>33</v>
      </c>
      <c r="I22" s="21">
        <v>5</v>
      </c>
      <c r="J22" s="82" t="s">
        <v>78</v>
      </c>
      <c r="K22" s="82" t="s">
        <v>78</v>
      </c>
      <c r="L22" s="82"/>
      <c r="M22" s="83"/>
    </row>
    <row r="23" spans="1:13" s="1" customFormat="1" ht="276.75" customHeight="1">
      <c r="A23" s="21">
        <v>18</v>
      </c>
      <c r="B23" s="22"/>
      <c r="C23" s="38" t="s">
        <v>34</v>
      </c>
      <c r="D23" s="90">
        <v>6000000</v>
      </c>
      <c r="E23" s="90">
        <v>3000000</v>
      </c>
      <c r="F23" s="90">
        <f>D23-E23</f>
        <v>3000000</v>
      </c>
      <c r="G23" s="90"/>
      <c r="H23" s="40" t="s">
        <v>83</v>
      </c>
      <c r="I23" s="21">
        <v>9</v>
      </c>
      <c r="J23" s="82" t="s">
        <v>78</v>
      </c>
      <c r="K23" s="82" t="s">
        <v>78</v>
      </c>
      <c r="L23" s="82" t="s">
        <v>78</v>
      </c>
      <c r="M23" s="83"/>
    </row>
    <row r="24" spans="1:13" s="1" customFormat="1" ht="310.5" customHeight="1">
      <c r="A24" s="21">
        <v>19</v>
      </c>
      <c r="B24" s="22"/>
      <c r="C24" s="38" t="s">
        <v>35</v>
      </c>
      <c r="D24" s="90">
        <v>15000000</v>
      </c>
      <c r="E24" s="90">
        <v>9800000</v>
      </c>
      <c r="F24" s="90">
        <f>D24-E24</f>
        <v>5200000</v>
      </c>
      <c r="G24" s="90"/>
      <c r="H24" s="40" t="s">
        <v>51</v>
      </c>
      <c r="I24" s="21">
        <v>11</v>
      </c>
      <c r="J24" s="82" t="s">
        <v>78</v>
      </c>
      <c r="K24" s="82" t="s">
        <v>78</v>
      </c>
      <c r="L24" s="82" t="s">
        <v>78</v>
      </c>
      <c r="M24" s="83"/>
    </row>
    <row r="25" spans="1:13" s="1" customFormat="1" ht="248.25" customHeight="1">
      <c r="A25" s="21">
        <v>20</v>
      </c>
      <c r="B25" s="22" t="s">
        <v>8</v>
      </c>
      <c r="C25" s="38" t="s">
        <v>38</v>
      </c>
      <c r="D25" s="90">
        <v>4000000</v>
      </c>
      <c r="E25" s="90">
        <v>4000000</v>
      </c>
      <c r="F25" s="90"/>
      <c r="G25" s="90"/>
      <c r="H25" s="40" t="s">
        <v>47</v>
      </c>
      <c r="I25" s="21">
        <v>6</v>
      </c>
      <c r="J25" s="82" t="s">
        <v>78</v>
      </c>
      <c r="K25" s="82" t="s">
        <v>78</v>
      </c>
      <c r="L25" s="83"/>
      <c r="M25" s="83"/>
    </row>
    <row r="26" spans="1:13" s="1" customFormat="1" ht="238.5" customHeight="1">
      <c r="A26" s="21">
        <v>21</v>
      </c>
      <c r="B26" s="22"/>
      <c r="C26" s="38" t="s">
        <v>14</v>
      </c>
      <c r="D26" s="90">
        <v>24000000</v>
      </c>
      <c r="E26" s="90">
        <v>15924727</v>
      </c>
      <c r="F26" s="90">
        <v>8075273</v>
      </c>
      <c r="G26" s="90"/>
      <c r="H26" s="40" t="s">
        <v>73</v>
      </c>
      <c r="I26" s="21">
        <v>10</v>
      </c>
      <c r="J26" s="82" t="s">
        <v>78</v>
      </c>
      <c r="K26" s="82" t="s">
        <v>78</v>
      </c>
      <c r="L26" s="82" t="s">
        <v>78</v>
      </c>
      <c r="M26" s="83"/>
    </row>
    <row r="27" spans="1:13" s="1" customFormat="1" ht="253.5" customHeight="1">
      <c r="A27" s="21">
        <v>22</v>
      </c>
      <c r="B27" s="22"/>
      <c r="C27" s="38" t="s">
        <v>81</v>
      </c>
      <c r="D27" s="90">
        <v>4000000</v>
      </c>
      <c r="E27" s="90">
        <v>4000000</v>
      </c>
      <c r="F27" s="90"/>
      <c r="G27" s="90"/>
      <c r="H27" s="40" t="s">
        <v>48</v>
      </c>
      <c r="I27" s="21">
        <v>14</v>
      </c>
      <c r="J27" s="82" t="s">
        <v>78</v>
      </c>
      <c r="K27" s="82" t="s">
        <v>78</v>
      </c>
      <c r="L27" s="83"/>
      <c r="M27" s="83"/>
    </row>
    <row r="28" spans="1:13" s="1" customFormat="1" ht="150" customHeight="1">
      <c r="A28" s="21">
        <v>23</v>
      </c>
      <c r="B28" s="22"/>
      <c r="C28" s="38" t="s">
        <v>50</v>
      </c>
      <c r="D28" s="90">
        <v>23000000</v>
      </c>
      <c r="E28" s="90">
        <v>23000000</v>
      </c>
      <c r="F28" s="90"/>
      <c r="G28" s="90"/>
      <c r="H28" s="40" t="s">
        <v>52</v>
      </c>
      <c r="I28" s="21">
        <v>15</v>
      </c>
      <c r="J28" s="82" t="s">
        <v>78</v>
      </c>
      <c r="K28" s="82" t="s">
        <v>78</v>
      </c>
      <c r="L28" s="83"/>
      <c r="M28" s="83"/>
    </row>
    <row r="29" spans="1:13" s="1" customFormat="1" ht="265.5" customHeight="1">
      <c r="A29" s="21">
        <v>24</v>
      </c>
      <c r="B29" s="22"/>
      <c r="C29" s="38" t="s">
        <v>17</v>
      </c>
      <c r="D29" s="90">
        <v>8000000</v>
      </c>
      <c r="E29" s="90">
        <v>8000000</v>
      </c>
      <c r="F29" s="90"/>
      <c r="G29" s="90"/>
      <c r="H29" s="40" t="s">
        <v>49</v>
      </c>
      <c r="I29" s="21">
        <v>24</v>
      </c>
      <c r="J29" s="82" t="s">
        <v>78</v>
      </c>
      <c r="K29" s="82" t="s">
        <v>78</v>
      </c>
      <c r="L29" s="83"/>
      <c r="M29" s="83"/>
    </row>
    <row r="30" spans="1:13" s="1" customFormat="1" ht="273" customHeight="1">
      <c r="A30" s="21">
        <v>25</v>
      </c>
      <c r="B30" s="22"/>
      <c r="C30" s="38" t="s">
        <v>36</v>
      </c>
      <c r="D30" s="90">
        <v>6000000</v>
      </c>
      <c r="E30" s="90">
        <v>6000000</v>
      </c>
      <c r="F30" s="90"/>
      <c r="G30" s="90"/>
      <c r="H30" s="40" t="s">
        <v>74</v>
      </c>
      <c r="I30" s="21">
        <v>17</v>
      </c>
      <c r="J30" s="82" t="s">
        <v>78</v>
      </c>
      <c r="K30" s="82" t="s">
        <v>78</v>
      </c>
      <c r="L30" s="83"/>
      <c r="M30" s="83"/>
    </row>
    <row r="31" spans="1:13" s="1" customFormat="1" ht="125.25" customHeight="1">
      <c r="A31" s="21">
        <v>26</v>
      </c>
      <c r="B31" s="22"/>
      <c r="C31" s="38" t="s">
        <v>37</v>
      </c>
      <c r="D31" s="90">
        <v>4000000</v>
      </c>
      <c r="E31" s="90">
        <v>4000000</v>
      </c>
      <c r="F31" s="90"/>
      <c r="G31" s="90"/>
      <c r="H31" s="40" t="s">
        <v>75</v>
      </c>
      <c r="I31" s="21">
        <v>21</v>
      </c>
      <c r="J31" s="82" t="s">
        <v>78</v>
      </c>
      <c r="K31" s="82" t="s">
        <v>78</v>
      </c>
      <c r="L31" s="83"/>
      <c r="M31" s="83"/>
    </row>
    <row r="32" spans="1:13" s="1" customFormat="1" ht="48" customHeight="1">
      <c r="A32" s="88">
        <v>27</v>
      </c>
      <c r="B32" s="89"/>
      <c r="C32" s="89" t="s">
        <v>18</v>
      </c>
      <c r="D32" s="87">
        <v>5000000</v>
      </c>
      <c r="E32" s="87">
        <v>5000000</v>
      </c>
      <c r="F32" s="89"/>
      <c r="G32" s="89"/>
      <c r="H32" s="89"/>
      <c r="I32" s="89"/>
      <c r="J32" s="100" t="s">
        <v>78</v>
      </c>
      <c r="K32" s="82" t="s">
        <v>78</v>
      </c>
      <c r="L32" s="83"/>
      <c r="M32" s="83"/>
    </row>
    <row r="33" spans="1:13" s="1" customFormat="1" ht="18" customHeight="1" thickBot="1">
      <c r="A33" s="93"/>
      <c r="B33" s="94"/>
      <c r="C33" s="26"/>
      <c r="D33" s="97">
        <f>SUM(D6:D32)</f>
        <v>438508000</v>
      </c>
      <c r="E33" s="96">
        <f>SUM(E6:E32)</f>
        <v>409232727</v>
      </c>
      <c r="F33" s="96">
        <f t="shared" ref="F33" si="0">SUM(F6:F32)</f>
        <v>16275273</v>
      </c>
      <c r="G33" s="96">
        <v>13000000</v>
      </c>
      <c r="H33" s="95"/>
      <c r="I33" s="98"/>
      <c r="J33" s="101">
        <f>SUM(J6:J32)</f>
        <v>0</v>
      </c>
      <c r="K33" s="99">
        <f>SUM(K6:K32)</f>
        <v>0</v>
      </c>
      <c r="L33" s="36">
        <f>SUM(L6:L32)</f>
        <v>0</v>
      </c>
      <c r="M33" s="36">
        <f>SUM(M6:M32)</f>
        <v>0</v>
      </c>
    </row>
    <row r="34" spans="1:13" s="2" customFormat="1" ht="19.5" hidden="1" customHeight="1">
      <c r="A34" s="34"/>
      <c r="B34" s="4"/>
      <c r="C34" s="27"/>
      <c r="D34" s="28"/>
      <c r="E34" s="33"/>
      <c r="F34" s="35"/>
      <c r="G34" s="37"/>
      <c r="H34" s="41"/>
      <c r="I34" s="8"/>
      <c r="J34" s="28"/>
      <c r="K34" s="33"/>
      <c r="L34" s="35"/>
      <c r="M34" s="37">
        <f>K33+L33+M33</f>
        <v>0</v>
      </c>
    </row>
    <row r="35" spans="1:13" s="2" customFormat="1" ht="20.100000000000001" customHeight="1" thickTop="1">
      <c r="A35" s="7"/>
      <c r="B35" s="4"/>
      <c r="C35" s="27"/>
      <c r="D35" s="28"/>
      <c r="E35" s="87"/>
      <c r="F35" s="87"/>
      <c r="G35" s="87"/>
      <c r="H35" s="41"/>
      <c r="I35" s="8"/>
      <c r="J35" s="28"/>
      <c r="K35" s="29"/>
      <c r="L35" s="19"/>
      <c r="M35" s="5"/>
    </row>
    <row r="36" spans="1:13" s="2" customFormat="1">
      <c r="A36" s="7"/>
      <c r="B36" s="4"/>
      <c r="C36" s="4"/>
      <c r="D36" s="9"/>
      <c r="E36" s="5"/>
      <c r="F36" s="19"/>
      <c r="G36" s="5" t="s">
        <v>12</v>
      </c>
      <c r="H36" s="41"/>
      <c r="I36" s="8"/>
      <c r="J36" s="9"/>
      <c r="K36" s="5"/>
      <c r="L36" s="19"/>
      <c r="M36" s="5" t="s">
        <v>12</v>
      </c>
    </row>
    <row r="37" spans="1:13" s="2" customFormat="1">
      <c r="A37" s="7"/>
      <c r="B37" s="4"/>
      <c r="C37" s="4"/>
      <c r="D37" s="23">
        <f>SUM(E33:G33)</f>
        <v>438508000</v>
      </c>
      <c r="E37" s="5"/>
      <c r="F37" s="19"/>
      <c r="G37" s="5"/>
      <c r="H37" s="41"/>
      <c r="I37" s="8"/>
      <c r="J37" s="23"/>
      <c r="K37" s="5"/>
      <c r="L37" s="19"/>
      <c r="M37" s="5"/>
    </row>
    <row r="38" spans="1:13" s="2" customFormat="1">
      <c r="A38" s="7"/>
      <c r="B38" s="4"/>
      <c r="C38" s="4"/>
      <c r="D38" s="9"/>
      <c r="E38" s="5"/>
      <c r="F38" s="19"/>
      <c r="G38" s="5"/>
      <c r="H38" s="41"/>
      <c r="I38" s="8"/>
      <c r="J38" s="9"/>
      <c r="K38" s="5"/>
      <c r="L38" s="19"/>
      <c r="M38" s="5"/>
    </row>
    <row r="39" spans="1:13" s="2" customFormat="1">
      <c r="A39" s="7"/>
      <c r="B39" s="4"/>
      <c r="C39" s="4"/>
      <c r="D39" s="9"/>
      <c r="E39" s="5"/>
      <c r="F39" s="19"/>
      <c r="G39" s="5"/>
      <c r="H39" s="41"/>
      <c r="I39" s="8"/>
      <c r="J39" s="9"/>
      <c r="K39" s="5"/>
      <c r="L39" s="19"/>
      <c r="M39" s="5"/>
    </row>
    <row r="40" spans="1:13" s="2" customFormat="1">
      <c r="A40" s="7"/>
      <c r="B40" s="4"/>
      <c r="C40" s="4"/>
      <c r="D40" s="9"/>
      <c r="E40" s="10"/>
      <c r="F40" s="19"/>
      <c r="G40" s="5"/>
      <c r="H40" s="41"/>
      <c r="I40" s="8"/>
      <c r="J40" s="9"/>
      <c r="K40" s="10"/>
      <c r="L40" s="19"/>
      <c r="M40" s="5"/>
    </row>
    <row r="41" spans="1:13" s="2" customFormat="1">
      <c r="A41" s="7"/>
      <c r="B41" s="4"/>
      <c r="C41" s="4"/>
      <c r="D41" s="9"/>
      <c r="E41" s="5"/>
      <c r="F41" s="19"/>
      <c r="G41" s="5"/>
      <c r="H41" s="41"/>
      <c r="I41" s="8"/>
      <c r="J41" s="9"/>
      <c r="K41" s="5"/>
      <c r="L41" s="19"/>
      <c r="M41" s="5"/>
    </row>
    <row r="42" spans="1:13" s="2" customFormat="1">
      <c r="A42" s="7"/>
      <c r="B42" s="4"/>
      <c r="C42" s="4"/>
      <c r="D42" s="9"/>
      <c r="E42" s="5"/>
      <c r="F42" s="19"/>
      <c r="G42" s="5"/>
      <c r="H42" s="41"/>
      <c r="I42" s="8"/>
      <c r="J42" s="9"/>
      <c r="K42" s="5"/>
      <c r="L42" s="19"/>
      <c r="M42" s="5"/>
    </row>
    <row r="43" spans="1:13" s="2" customFormat="1">
      <c r="A43" s="7"/>
      <c r="B43" s="4"/>
      <c r="C43" s="4"/>
      <c r="D43" s="9"/>
      <c r="E43" s="5"/>
      <c r="F43" s="19"/>
      <c r="G43" s="5"/>
      <c r="H43" s="41"/>
      <c r="I43" s="8"/>
      <c r="J43" s="9"/>
      <c r="K43" s="5"/>
      <c r="L43" s="19"/>
      <c r="M43" s="5"/>
    </row>
    <row r="44" spans="1:13" s="2" customFormat="1">
      <c r="A44" s="7"/>
      <c r="B44" s="4"/>
      <c r="C44" s="4"/>
      <c r="D44" s="9"/>
      <c r="E44" s="5"/>
      <c r="F44" s="19"/>
      <c r="G44" s="5"/>
      <c r="H44" s="41"/>
      <c r="I44" s="8"/>
      <c r="J44" s="9"/>
      <c r="K44" s="5"/>
      <c r="L44" s="19"/>
      <c r="M44" s="5"/>
    </row>
    <row r="45" spans="1:13" s="2" customFormat="1">
      <c r="A45" s="7"/>
      <c r="B45" s="4"/>
      <c r="C45" s="4"/>
      <c r="D45" s="9"/>
      <c r="E45" s="5"/>
      <c r="F45" s="19"/>
      <c r="G45" s="5"/>
      <c r="H45" s="41"/>
      <c r="I45" s="8"/>
      <c r="J45" s="9"/>
      <c r="K45" s="5"/>
      <c r="L45" s="19"/>
      <c r="M45" s="5"/>
    </row>
    <row r="46" spans="1:13" s="2" customFormat="1">
      <c r="A46" s="7"/>
      <c r="B46" s="4"/>
      <c r="C46" s="4"/>
      <c r="D46" s="9"/>
      <c r="E46" s="5"/>
      <c r="F46" s="19"/>
      <c r="G46" s="5"/>
      <c r="H46" s="41"/>
      <c r="I46" s="8"/>
      <c r="J46" s="9"/>
      <c r="K46" s="5"/>
      <c r="L46" s="19"/>
      <c r="M46" s="5"/>
    </row>
    <row r="47" spans="1:13" s="2" customFormat="1">
      <c r="A47" s="7"/>
      <c r="B47" s="4"/>
      <c r="C47" s="4"/>
      <c r="D47" s="9"/>
      <c r="E47" s="5"/>
      <c r="F47" s="19"/>
      <c r="G47" s="5"/>
      <c r="H47" s="41"/>
      <c r="I47" s="8"/>
      <c r="J47" s="9"/>
      <c r="K47" s="5"/>
      <c r="L47" s="19"/>
      <c r="M47" s="5"/>
    </row>
    <row r="48" spans="1:13" s="2" customFormat="1">
      <c r="A48" s="7"/>
      <c r="B48" s="4"/>
      <c r="C48" s="4"/>
      <c r="D48" s="9"/>
      <c r="E48" s="5"/>
      <c r="F48" s="19"/>
      <c r="G48" s="5"/>
      <c r="H48" s="41"/>
      <c r="I48" s="8"/>
      <c r="J48" s="9"/>
      <c r="K48" s="5"/>
      <c r="L48" s="19"/>
      <c r="M48" s="5"/>
    </row>
    <row r="49" spans="1:13" s="2" customFormat="1">
      <c r="A49" s="7"/>
      <c r="B49" s="4"/>
      <c r="C49" s="4"/>
      <c r="D49" s="9"/>
      <c r="E49" s="5"/>
      <c r="F49" s="19"/>
      <c r="G49" s="5"/>
      <c r="H49" s="41"/>
      <c r="I49" s="8"/>
      <c r="J49" s="9"/>
      <c r="K49" s="5"/>
      <c r="L49" s="19"/>
      <c r="M49" s="5"/>
    </row>
    <row r="50" spans="1:13" s="2" customFormat="1">
      <c r="A50" s="7"/>
      <c r="B50" s="4"/>
      <c r="C50" s="4"/>
      <c r="D50" s="9"/>
      <c r="E50" s="5"/>
      <c r="F50" s="19"/>
      <c r="G50" s="5"/>
      <c r="H50" s="41"/>
      <c r="I50" s="8"/>
      <c r="J50" s="9"/>
      <c r="K50" s="5"/>
      <c r="L50" s="19"/>
      <c r="M50" s="5"/>
    </row>
    <row r="51" spans="1:13" s="2" customFormat="1">
      <c r="A51" s="7"/>
      <c r="B51" s="4"/>
      <c r="C51" s="4"/>
      <c r="D51" s="9"/>
      <c r="E51" s="5"/>
      <c r="F51" s="19"/>
      <c r="G51" s="5"/>
      <c r="H51" s="41"/>
      <c r="I51" s="8"/>
      <c r="J51" s="9"/>
      <c r="K51" s="5"/>
      <c r="L51" s="19"/>
      <c r="M51" s="5"/>
    </row>
    <row r="52" spans="1:13" s="2" customFormat="1">
      <c r="A52" s="7"/>
      <c r="B52" s="4"/>
      <c r="C52" s="4"/>
      <c r="D52" s="9"/>
      <c r="E52" s="5"/>
      <c r="F52" s="19"/>
      <c r="G52" s="5"/>
      <c r="H52" s="41"/>
      <c r="I52" s="8"/>
      <c r="J52" s="9"/>
      <c r="K52" s="5"/>
      <c r="L52" s="19"/>
      <c r="M52" s="5"/>
    </row>
    <row r="53" spans="1:13" s="2" customFormat="1">
      <c r="A53" s="7"/>
      <c r="B53" s="4"/>
      <c r="C53" s="4"/>
      <c r="D53" s="9"/>
      <c r="E53" s="5"/>
      <c r="F53" s="19"/>
      <c r="G53" s="5"/>
      <c r="H53" s="41"/>
      <c r="I53" s="8"/>
      <c r="J53" s="9"/>
      <c r="K53" s="5"/>
      <c r="L53" s="19"/>
      <c r="M53" s="5"/>
    </row>
    <row r="54" spans="1:13" s="25" customFormat="1">
      <c r="A54" s="7"/>
      <c r="B54" s="4"/>
      <c r="C54" s="2"/>
      <c r="D54" s="9"/>
      <c r="E54" s="5"/>
      <c r="F54" s="19"/>
      <c r="G54" s="5"/>
      <c r="H54" s="41"/>
      <c r="I54" s="8"/>
      <c r="J54" s="9"/>
      <c r="K54" s="5"/>
      <c r="L54" s="19"/>
      <c r="M54" s="5"/>
    </row>
    <row r="55" spans="1:13" s="25" customFormat="1">
      <c r="A55" s="7"/>
      <c r="B55" s="4"/>
      <c r="C55" s="2"/>
      <c r="D55" s="9"/>
      <c r="E55" s="5"/>
      <c r="F55" s="19"/>
      <c r="G55" s="5"/>
      <c r="H55" s="41"/>
      <c r="I55" s="8"/>
      <c r="J55" s="9"/>
      <c r="K55" s="5"/>
      <c r="L55" s="19"/>
      <c r="M55" s="5"/>
    </row>
    <row r="56" spans="1:13" s="25" customFormat="1">
      <c r="A56" s="7"/>
      <c r="B56" s="4"/>
      <c r="C56" s="2"/>
      <c r="D56" s="9"/>
      <c r="E56" s="5"/>
      <c r="F56" s="19"/>
      <c r="G56" s="5"/>
      <c r="H56" s="41"/>
      <c r="I56" s="8"/>
      <c r="J56" s="9"/>
      <c r="K56" s="5"/>
      <c r="L56" s="19"/>
      <c r="M56" s="5"/>
    </row>
    <row r="57" spans="1:13" s="25" customFormat="1">
      <c r="A57" s="7"/>
      <c r="B57" s="4"/>
      <c r="C57" s="2"/>
      <c r="D57" s="9"/>
      <c r="E57" s="5"/>
      <c r="F57" s="19"/>
      <c r="G57" s="5"/>
      <c r="H57" s="41"/>
      <c r="I57" s="8"/>
      <c r="J57" s="9"/>
      <c r="K57" s="5"/>
      <c r="L57" s="19"/>
      <c r="M57" s="5"/>
    </row>
    <row r="58" spans="1:13" s="25" customFormat="1">
      <c r="A58" s="7"/>
      <c r="B58" s="4"/>
      <c r="C58" s="2"/>
      <c r="D58" s="9"/>
      <c r="E58" s="5"/>
      <c r="F58" s="19"/>
      <c r="G58" s="5"/>
      <c r="H58" s="41"/>
      <c r="I58" s="8"/>
      <c r="J58" s="9"/>
      <c r="K58" s="5"/>
      <c r="L58" s="19"/>
      <c r="M58" s="5"/>
    </row>
    <row r="59" spans="1:13" s="25" customFormat="1">
      <c r="A59" s="7"/>
      <c r="B59" s="4"/>
      <c r="C59" s="2"/>
      <c r="D59" s="9"/>
      <c r="E59" s="5"/>
      <c r="F59" s="19"/>
      <c r="G59" s="5"/>
      <c r="H59" s="41"/>
      <c r="I59" s="8"/>
      <c r="J59" s="9"/>
      <c r="K59" s="5"/>
      <c r="L59" s="19"/>
      <c r="M59" s="5"/>
    </row>
    <row r="60" spans="1:13" s="25" customFormat="1">
      <c r="A60" s="7"/>
      <c r="B60" s="4"/>
      <c r="C60" s="2"/>
      <c r="D60" s="9"/>
      <c r="E60" s="5"/>
      <c r="F60" s="19"/>
      <c r="G60" s="5"/>
      <c r="H60" s="41"/>
      <c r="I60" s="8"/>
      <c r="J60" s="9"/>
      <c r="K60" s="5"/>
      <c r="L60" s="19"/>
      <c r="M60" s="5"/>
    </row>
    <row r="61" spans="1:13" s="25" customFormat="1">
      <c r="A61" s="7"/>
      <c r="B61" s="4"/>
      <c r="C61" s="2"/>
      <c r="D61" s="9"/>
      <c r="E61" s="5"/>
      <c r="F61" s="19"/>
      <c r="G61" s="5"/>
      <c r="H61" s="41"/>
      <c r="I61" s="8"/>
      <c r="J61" s="9"/>
      <c r="K61" s="5"/>
      <c r="L61" s="19"/>
      <c r="M61" s="5"/>
    </row>
    <row r="62" spans="1:13" s="25" customFormat="1">
      <c r="A62" s="7"/>
      <c r="B62" s="4"/>
      <c r="C62" s="2"/>
      <c r="D62" s="9"/>
      <c r="E62" s="5"/>
      <c r="F62" s="19"/>
      <c r="G62" s="5"/>
      <c r="H62" s="41"/>
      <c r="I62" s="8"/>
      <c r="J62" s="9"/>
      <c r="K62" s="5"/>
      <c r="L62" s="19"/>
      <c r="M62" s="5"/>
    </row>
    <row r="63" spans="1:13" s="25" customFormat="1">
      <c r="A63" s="7"/>
      <c r="B63" s="4"/>
      <c r="C63" s="2"/>
      <c r="D63" s="9"/>
      <c r="E63" s="5"/>
      <c r="F63" s="19"/>
      <c r="G63" s="5"/>
      <c r="H63" s="41"/>
      <c r="I63" s="8"/>
      <c r="J63" s="9"/>
      <c r="K63" s="5"/>
      <c r="L63" s="19"/>
      <c r="M63" s="5"/>
    </row>
    <row r="64" spans="1:13" s="25" customFormat="1">
      <c r="A64" s="7"/>
      <c r="B64" s="4"/>
      <c r="C64" s="2"/>
      <c r="D64" s="9"/>
      <c r="E64" s="5"/>
      <c r="F64" s="19"/>
      <c r="G64" s="5"/>
      <c r="H64" s="41"/>
      <c r="I64" s="8"/>
      <c r="J64" s="9"/>
      <c r="K64" s="5"/>
      <c r="L64" s="19"/>
      <c r="M64" s="5"/>
    </row>
    <row r="65" spans="1:13" s="25" customFormat="1">
      <c r="A65" s="7"/>
      <c r="B65" s="4"/>
      <c r="C65" s="2"/>
      <c r="D65" s="9"/>
      <c r="E65" s="5"/>
      <c r="F65" s="19"/>
      <c r="G65" s="5"/>
      <c r="H65" s="41"/>
      <c r="I65" s="8"/>
      <c r="J65" s="9"/>
      <c r="K65" s="5"/>
      <c r="L65" s="19"/>
      <c r="M65" s="5"/>
    </row>
    <row r="66" spans="1:13" s="25" customFormat="1">
      <c r="A66" s="7"/>
      <c r="B66" s="4"/>
      <c r="C66" s="2"/>
      <c r="D66" s="9"/>
      <c r="E66" s="5"/>
      <c r="F66" s="19"/>
      <c r="G66" s="5"/>
      <c r="H66" s="41"/>
      <c r="I66" s="8"/>
      <c r="J66" s="9"/>
      <c r="K66" s="5"/>
      <c r="L66" s="19"/>
      <c r="M66" s="5"/>
    </row>
    <row r="67" spans="1:13" s="25" customFormat="1">
      <c r="A67" s="7"/>
      <c r="B67" s="4"/>
      <c r="C67" s="2"/>
      <c r="D67" s="9"/>
      <c r="E67" s="5"/>
      <c r="F67" s="19"/>
      <c r="G67" s="5"/>
      <c r="H67" s="41"/>
      <c r="I67" s="8"/>
      <c r="J67" s="9"/>
      <c r="K67" s="5"/>
      <c r="L67" s="19"/>
      <c r="M67" s="5"/>
    </row>
    <row r="68" spans="1:13" s="25" customFormat="1">
      <c r="A68" s="7"/>
      <c r="B68" s="4"/>
      <c r="C68" s="2"/>
      <c r="D68" s="9"/>
      <c r="E68" s="5"/>
      <c r="F68" s="19"/>
      <c r="G68" s="5"/>
      <c r="H68" s="41"/>
      <c r="I68" s="8"/>
      <c r="J68" s="9"/>
      <c r="K68" s="5"/>
      <c r="L68" s="19"/>
      <c r="M68" s="5"/>
    </row>
    <row r="69" spans="1:13" s="25" customFormat="1">
      <c r="A69" s="7"/>
      <c r="B69" s="4"/>
      <c r="C69" s="2"/>
      <c r="D69" s="9"/>
      <c r="E69" s="5"/>
      <c r="F69" s="19"/>
      <c r="G69" s="5"/>
      <c r="H69" s="41"/>
      <c r="I69" s="8"/>
      <c r="J69" s="9"/>
      <c r="K69" s="5"/>
      <c r="L69" s="19"/>
      <c r="M69" s="5"/>
    </row>
    <row r="70" spans="1:13" s="25" customFormat="1">
      <c r="A70" s="7"/>
      <c r="B70" s="4"/>
      <c r="C70" s="2"/>
      <c r="D70" s="9"/>
      <c r="E70" s="5"/>
      <c r="F70" s="19"/>
      <c r="G70" s="5"/>
      <c r="H70" s="41"/>
      <c r="I70" s="8"/>
      <c r="J70" s="9"/>
      <c r="K70" s="5"/>
      <c r="L70" s="19"/>
      <c r="M70" s="5"/>
    </row>
    <row r="71" spans="1:13" s="25" customFormat="1">
      <c r="A71" s="7"/>
      <c r="B71" s="4"/>
      <c r="C71" s="2"/>
      <c r="D71" s="9"/>
      <c r="E71" s="5"/>
      <c r="F71" s="19"/>
      <c r="G71" s="5"/>
      <c r="H71" s="41"/>
      <c r="I71" s="8"/>
      <c r="J71" s="9"/>
      <c r="K71" s="5"/>
      <c r="L71" s="19"/>
      <c r="M71" s="5"/>
    </row>
    <row r="72" spans="1:13" s="25" customFormat="1">
      <c r="A72" s="7"/>
      <c r="B72" s="4"/>
      <c r="C72" s="2"/>
      <c r="D72" s="9"/>
      <c r="E72" s="5"/>
      <c r="F72" s="19"/>
      <c r="G72" s="5"/>
      <c r="H72" s="41"/>
      <c r="I72" s="8"/>
      <c r="J72" s="9"/>
      <c r="K72" s="5"/>
      <c r="L72" s="19"/>
      <c r="M72" s="5"/>
    </row>
    <row r="73" spans="1:13" s="25" customFormat="1">
      <c r="A73" s="7"/>
      <c r="B73" s="4"/>
      <c r="C73" s="2"/>
      <c r="D73" s="9"/>
      <c r="E73" s="5"/>
      <c r="F73" s="19"/>
      <c r="G73" s="5"/>
      <c r="H73" s="41"/>
      <c r="I73" s="8"/>
      <c r="J73" s="9"/>
      <c r="K73" s="5"/>
      <c r="L73" s="19"/>
      <c r="M73" s="5"/>
    </row>
    <row r="74" spans="1:13" s="25" customFormat="1">
      <c r="A74" s="7"/>
      <c r="B74" s="4"/>
      <c r="C74" s="2"/>
      <c r="D74" s="9"/>
      <c r="E74" s="5"/>
      <c r="F74" s="19"/>
      <c r="G74" s="5"/>
      <c r="H74" s="41"/>
      <c r="I74" s="8"/>
      <c r="J74" s="9"/>
      <c r="K74" s="5"/>
      <c r="L74" s="19"/>
      <c r="M74" s="5"/>
    </row>
    <row r="75" spans="1:13" s="25" customFormat="1">
      <c r="A75" s="7"/>
      <c r="B75" s="4"/>
      <c r="C75" s="2"/>
      <c r="D75" s="9"/>
      <c r="E75" s="5"/>
      <c r="F75" s="19"/>
      <c r="G75" s="5"/>
      <c r="H75" s="41"/>
      <c r="I75" s="8"/>
      <c r="J75" s="9"/>
      <c r="K75" s="5"/>
      <c r="L75" s="19"/>
      <c r="M75" s="5"/>
    </row>
    <row r="76" spans="1:13" s="25" customFormat="1">
      <c r="A76" s="7"/>
      <c r="B76" s="4"/>
      <c r="C76" s="2"/>
      <c r="D76" s="9"/>
      <c r="E76" s="5"/>
      <c r="F76" s="19"/>
      <c r="G76" s="5"/>
      <c r="H76" s="41"/>
      <c r="I76" s="8"/>
      <c r="J76" s="9"/>
      <c r="K76" s="5"/>
      <c r="L76" s="19"/>
      <c r="M76" s="5"/>
    </row>
    <row r="77" spans="1:13" s="25" customFormat="1">
      <c r="A77" s="7"/>
      <c r="B77" s="4"/>
      <c r="C77" s="2"/>
      <c r="D77" s="9"/>
      <c r="E77" s="5"/>
      <c r="F77" s="19"/>
      <c r="G77" s="5"/>
      <c r="H77" s="41"/>
      <c r="I77" s="8"/>
      <c r="J77" s="9"/>
      <c r="K77" s="5"/>
      <c r="L77" s="19"/>
      <c r="M77" s="5"/>
    </row>
    <row r="78" spans="1:13" s="25" customFormat="1">
      <c r="A78" s="7"/>
      <c r="B78" s="4"/>
      <c r="C78" s="2"/>
      <c r="D78" s="9"/>
      <c r="E78" s="5"/>
      <c r="F78" s="19"/>
      <c r="G78" s="5"/>
      <c r="H78" s="41"/>
      <c r="I78" s="8"/>
      <c r="J78" s="9"/>
      <c r="K78" s="5"/>
      <c r="L78" s="19"/>
      <c r="M78" s="5"/>
    </row>
    <row r="79" spans="1:13" s="25" customFormat="1">
      <c r="A79" s="7"/>
      <c r="B79" s="4"/>
      <c r="C79" s="2"/>
      <c r="D79" s="9"/>
      <c r="E79" s="5"/>
      <c r="F79" s="19"/>
      <c r="G79" s="5"/>
      <c r="H79" s="41"/>
      <c r="I79" s="8"/>
      <c r="J79" s="9"/>
      <c r="K79" s="5"/>
      <c r="L79" s="19"/>
      <c r="M79" s="5"/>
    </row>
    <row r="80" spans="1:13" s="25" customFormat="1">
      <c r="A80" s="7"/>
      <c r="B80" s="4"/>
      <c r="C80" s="2"/>
      <c r="D80" s="9"/>
      <c r="E80" s="5"/>
      <c r="F80" s="19"/>
      <c r="G80" s="5"/>
      <c r="H80" s="41"/>
      <c r="I80" s="8"/>
      <c r="J80" s="9"/>
      <c r="K80" s="5"/>
      <c r="L80" s="19"/>
      <c r="M80" s="5"/>
    </row>
    <row r="81" spans="1:13" s="25" customFormat="1">
      <c r="A81" s="7"/>
      <c r="B81" s="4"/>
      <c r="C81" s="2"/>
      <c r="D81" s="9"/>
      <c r="E81" s="5"/>
      <c r="F81" s="19"/>
      <c r="G81" s="5"/>
      <c r="H81" s="41"/>
      <c r="I81" s="8"/>
      <c r="J81" s="9"/>
      <c r="K81" s="5"/>
      <c r="L81" s="19"/>
      <c r="M81" s="5"/>
    </row>
    <row r="82" spans="1:13" s="25" customFormat="1">
      <c r="A82" s="7"/>
      <c r="B82" s="4"/>
      <c r="C82" s="2"/>
      <c r="D82" s="9"/>
      <c r="E82" s="5"/>
      <c r="F82" s="19"/>
      <c r="G82" s="5"/>
      <c r="H82" s="41"/>
      <c r="I82" s="8"/>
      <c r="J82" s="9"/>
      <c r="K82" s="5"/>
      <c r="L82" s="19"/>
      <c r="M82" s="5"/>
    </row>
    <row r="83" spans="1:13" s="25" customFormat="1">
      <c r="A83" s="7"/>
      <c r="B83" s="4"/>
      <c r="C83" s="2"/>
      <c r="D83" s="9"/>
      <c r="E83" s="5"/>
      <c r="F83" s="19"/>
      <c r="G83" s="5"/>
      <c r="H83" s="41"/>
      <c r="I83" s="8"/>
      <c r="J83" s="9"/>
      <c r="K83" s="5"/>
      <c r="L83" s="19"/>
      <c r="M83" s="5"/>
    </row>
    <row r="84" spans="1:13" s="25" customFormat="1">
      <c r="A84" s="7"/>
      <c r="B84" s="4"/>
      <c r="C84" s="2"/>
      <c r="D84" s="9"/>
      <c r="E84" s="5"/>
      <c r="F84" s="19"/>
      <c r="G84" s="5"/>
      <c r="H84" s="41"/>
      <c r="I84" s="8"/>
      <c r="J84" s="9"/>
      <c r="K84" s="5"/>
      <c r="L84" s="19"/>
      <c r="M84" s="5"/>
    </row>
    <row r="85" spans="1:13" s="25" customFormat="1">
      <c r="A85" s="7"/>
      <c r="B85" s="4"/>
      <c r="C85" s="2"/>
      <c r="D85" s="9"/>
      <c r="E85" s="5"/>
      <c r="F85" s="19"/>
      <c r="G85" s="5"/>
      <c r="H85" s="41"/>
      <c r="I85" s="8"/>
      <c r="J85" s="9"/>
      <c r="K85" s="5"/>
      <c r="L85" s="19"/>
      <c r="M85" s="5"/>
    </row>
    <row r="86" spans="1:13" s="25" customFormat="1">
      <c r="A86" s="7"/>
      <c r="B86" s="4"/>
      <c r="C86" s="2"/>
      <c r="D86" s="9"/>
      <c r="E86" s="5"/>
      <c r="F86" s="19"/>
      <c r="G86" s="5"/>
      <c r="H86" s="41"/>
      <c r="I86" s="8"/>
      <c r="J86" s="9"/>
      <c r="K86" s="5"/>
      <c r="L86" s="19"/>
      <c r="M86" s="5"/>
    </row>
    <row r="87" spans="1:13">
      <c r="A87" s="7"/>
      <c r="B87" s="12"/>
      <c r="C87" s="5"/>
      <c r="D87" s="13"/>
      <c r="E87" s="5"/>
      <c r="F87" s="19"/>
      <c r="G87" s="5"/>
      <c r="H87" s="42"/>
      <c r="J87" s="13"/>
      <c r="K87" s="5"/>
      <c r="L87" s="19"/>
      <c r="M87" s="5"/>
    </row>
    <row r="88" spans="1:13">
      <c r="A88" s="11"/>
      <c r="B88" s="12"/>
      <c r="C88" s="5"/>
      <c r="D88" s="13"/>
      <c r="E88" s="5"/>
      <c r="F88" s="19"/>
      <c r="G88" s="5"/>
      <c r="H88" s="42"/>
      <c r="J88" s="13"/>
      <c r="K88" s="5"/>
      <c r="L88" s="19"/>
      <c r="M88" s="5"/>
    </row>
    <row r="89" spans="1:13">
      <c r="A89" s="11"/>
      <c r="B89" s="12"/>
      <c r="C89" s="5"/>
      <c r="D89" s="13"/>
      <c r="E89" s="5"/>
      <c r="F89" s="19"/>
      <c r="G89" s="5"/>
      <c r="H89" s="42"/>
      <c r="J89" s="13"/>
      <c r="K89" s="5"/>
      <c r="L89" s="19"/>
      <c r="M89" s="5"/>
    </row>
    <row r="90" spans="1:13">
      <c r="A90" s="11"/>
      <c r="B90" s="12"/>
      <c r="C90" s="5"/>
      <c r="D90" s="13"/>
      <c r="E90" s="5"/>
      <c r="F90" s="19"/>
      <c r="G90" s="5"/>
      <c r="H90" s="42"/>
      <c r="J90" s="13"/>
      <c r="K90" s="5"/>
      <c r="L90" s="19"/>
      <c r="M90" s="5"/>
    </row>
    <row r="91" spans="1:13">
      <c r="A91" s="11"/>
      <c r="B91" s="12"/>
      <c r="C91" s="5"/>
      <c r="D91" s="13"/>
      <c r="E91" s="5"/>
      <c r="F91" s="19"/>
      <c r="G91" s="5"/>
      <c r="H91" s="42"/>
      <c r="J91" s="13"/>
      <c r="K91" s="5"/>
      <c r="L91" s="19"/>
      <c r="M91" s="5"/>
    </row>
    <row r="92" spans="1:13">
      <c r="A92" s="11"/>
      <c r="B92" s="12"/>
      <c r="C92" s="5"/>
      <c r="D92" s="13"/>
      <c r="E92" s="5"/>
      <c r="F92" s="19"/>
      <c r="G92" s="5"/>
      <c r="H92" s="42"/>
      <c r="J92" s="13"/>
      <c r="K92" s="5"/>
      <c r="L92" s="19"/>
      <c r="M92" s="5"/>
    </row>
    <row r="93" spans="1:13">
      <c r="A93" s="11"/>
      <c r="B93" s="12"/>
      <c r="C93" s="5"/>
      <c r="D93" s="13"/>
      <c r="E93" s="5"/>
      <c r="F93" s="19"/>
      <c r="G93" s="5"/>
      <c r="H93" s="42"/>
      <c r="J93" s="13"/>
      <c r="K93" s="5"/>
      <c r="L93" s="19"/>
      <c r="M93" s="5"/>
    </row>
    <row r="94" spans="1:13">
      <c r="A94" s="11"/>
      <c r="B94" s="12"/>
      <c r="C94" s="5"/>
      <c r="D94" s="13"/>
      <c r="E94" s="5"/>
      <c r="F94" s="19"/>
      <c r="G94" s="5"/>
      <c r="H94" s="42"/>
      <c r="J94" s="13"/>
      <c r="K94" s="5"/>
      <c r="L94" s="19"/>
      <c r="M94" s="5"/>
    </row>
    <row r="95" spans="1:13">
      <c r="A95" s="11"/>
      <c r="B95" s="12"/>
      <c r="C95" s="5"/>
      <c r="D95" s="13"/>
      <c r="E95" s="5"/>
      <c r="F95" s="19"/>
      <c r="G95" s="5"/>
      <c r="H95" s="42"/>
      <c r="J95" s="13"/>
      <c r="K95" s="5"/>
      <c r="L95" s="19"/>
      <c r="M95" s="5"/>
    </row>
    <row r="96" spans="1:13">
      <c r="A96" s="11"/>
      <c r="B96" s="12"/>
      <c r="C96" s="5"/>
      <c r="D96" s="13"/>
      <c r="E96" s="5"/>
      <c r="F96" s="19"/>
      <c r="G96" s="5"/>
      <c r="H96" s="42"/>
      <c r="J96" s="13"/>
      <c r="K96" s="5"/>
      <c r="L96" s="19"/>
      <c r="M96" s="5"/>
    </row>
    <row r="97" spans="1:13">
      <c r="A97" s="11"/>
      <c r="B97" s="12"/>
      <c r="C97" s="5"/>
      <c r="D97" s="13"/>
      <c r="E97" s="5"/>
      <c r="F97" s="19"/>
      <c r="G97" s="5"/>
      <c r="H97" s="42"/>
      <c r="J97" s="13"/>
      <c r="K97" s="5"/>
      <c r="L97" s="19"/>
      <c r="M97" s="5"/>
    </row>
    <row r="98" spans="1:13">
      <c r="A98" s="11"/>
      <c r="B98" s="12"/>
      <c r="C98" s="5"/>
      <c r="D98" s="13"/>
      <c r="E98" s="5"/>
      <c r="F98" s="19"/>
      <c r="G98" s="5"/>
      <c r="H98" s="42"/>
      <c r="J98" s="13"/>
      <c r="K98" s="5"/>
      <c r="L98" s="19"/>
      <c r="M98" s="5"/>
    </row>
    <row r="99" spans="1:13">
      <c r="A99" s="11"/>
      <c r="B99" s="12"/>
      <c r="C99" s="5"/>
      <c r="D99" s="13"/>
      <c r="E99" s="5"/>
      <c r="F99" s="19"/>
      <c r="G99" s="5"/>
      <c r="H99" s="42"/>
      <c r="J99" s="13"/>
      <c r="K99" s="5"/>
      <c r="L99" s="19"/>
      <c r="M99" s="5"/>
    </row>
    <row r="100" spans="1:13">
      <c r="A100" s="11"/>
      <c r="B100" s="12"/>
      <c r="C100" s="5"/>
      <c r="D100" s="13"/>
      <c r="E100" s="5"/>
      <c r="F100" s="19"/>
      <c r="G100" s="5"/>
      <c r="H100" s="42"/>
      <c r="J100" s="13"/>
      <c r="K100" s="5"/>
      <c r="L100" s="19"/>
      <c r="M100" s="5"/>
    </row>
    <row r="101" spans="1:13">
      <c r="A101" s="11"/>
      <c r="B101" s="12"/>
      <c r="C101" s="5"/>
      <c r="D101" s="13"/>
      <c r="E101" s="5"/>
      <c r="F101" s="19"/>
      <c r="G101" s="5"/>
      <c r="H101" s="42"/>
      <c r="J101" s="13"/>
      <c r="K101" s="5"/>
      <c r="L101" s="19"/>
      <c r="M101" s="5"/>
    </row>
    <row r="102" spans="1:13">
      <c r="A102" s="11"/>
      <c r="B102" s="12"/>
      <c r="C102" s="5"/>
      <c r="D102" s="13"/>
      <c r="E102" s="5"/>
      <c r="F102" s="19"/>
      <c r="G102" s="5"/>
      <c r="H102" s="42"/>
      <c r="J102" s="13"/>
      <c r="K102" s="5"/>
      <c r="L102" s="19"/>
      <c r="M102" s="5"/>
    </row>
    <row r="103" spans="1:13">
      <c r="A103" s="11"/>
      <c r="B103" s="12"/>
      <c r="C103" s="5"/>
      <c r="D103" s="13"/>
      <c r="E103" s="5"/>
      <c r="F103" s="19"/>
      <c r="G103" s="5"/>
      <c r="H103" s="42"/>
      <c r="J103" s="13"/>
      <c r="K103" s="5"/>
      <c r="L103" s="19"/>
      <c r="M103" s="5"/>
    </row>
    <row r="104" spans="1:13">
      <c r="A104" s="11"/>
      <c r="B104" s="12"/>
      <c r="C104" s="5"/>
      <c r="D104" s="13"/>
      <c r="E104" s="5"/>
      <c r="F104" s="19"/>
      <c r="G104" s="5"/>
      <c r="H104" s="42"/>
      <c r="J104" s="13"/>
      <c r="K104" s="5"/>
      <c r="L104" s="19"/>
      <c r="M104" s="5"/>
    </row>
    <row r="105" spans="1:13">
      <c r="A105" s="11"/>
      <c r="B105" s="12"/>
      <c r="C105" s="5"/>
      <c r="D105" s="13"/>
      <c r="E105" s="5"/>
      <c r="F105" s="19"/>
      <c r="G105" s="5"/>
      <c r="H105" s="42"/>
      <c r="J105" s="13"/>
      <c r="K105" s="5"/>
      <c r="L105" s="19"/>
      <c r="M105" s="5"/>
    </row>
    <row r="106" spans="1:13">
      <c r="A106" s="11"/>
      <c r="B106" s="12"/>
      <c r="C106" s="5"/>
      <c r="D106" s="13"/>
      <c r="E106" s="5"/>
      <c r="F106" s="19"/>
      <c r="G106" s="5"/>
      <c r="H106" s="42"/>
      <c r="J106" s="13"/>
      <c r="K106" s="5"/>
      <c r="L106" s="19"/>
      <c r="M106" s="5"/>
    </row>
    <row r="107" spans="1:13">
      <c r="A107" s="11"/>
      <c r="B107" s="12"/>
      <c r="C107" s="5"/>
      <c r="D107" s="13"/>
      <c r="E107" s="5"/>
      <c r="F107" s="19"/>
      <c r="G107" s="5"/>
      <c r="H107" s="42"/>
      <c r="J107" s="13"/>
      <c r="K107" s="5"/>
      <c r="L107" s="19"/>
      <c r="M107" s="5"/>
    </row>
    <row r="108" spans="1:13">
      <c r="A108" s="11"/>
      <c r="B108" s="12"/>
      <c r="C108" s="5"/>
      <c r="D108" s="13"/>
      <c r="E108" s="5"/>
      <c r="F108" s="19"/>
      <c r="G108" s="5"/>
      <c r="H108" s="42"/>
      <c r="J108" s="13"/>
      <c r="K108" s="5"/>
      <c r="L108" s="19"/>
      <c r="M108" s="5"/>
    </row>
    <row r="109" spans="1:13">
      <c r="A109" s="11"/>
      <c r="B109" s="12"/>
      <c r="C109" s="5"/>
      <c r="D109" s="13"/>
      <c r="E109" s="5"/>
      <c r="F109" s="19"/>
      <c r="G109" s="5"/>
      <c r="H109" s="42"/>
      <c r="J109" s="13"/>
      <c r="K109" s="5"/>
      <c r="L109" s="19"/>
      <c r="M109" s="5"/>
    </row>
    <row r="110" spans="1:13">
      <c r="A110" s="11"/>
      <c r="B110" s="12"/>
      <c r="C110" s="5"/>
      <c r="D110" s="13"/>
      <c r="E110" s="5"/>
      <c r="F110" s="19"/>
      <c r="G110" s="5"/>
      <c r="H110" s="42"/>
      <c r="J110" s="13"/>
      <c r="K110" s="5"/>
      <c r="L110" s="19"/>
      <c r="M110" s="5"/>
    </row>
    <row r="111" spans="1:13">
      <c r="A111" s="11"/>
      <c r="B111" s="12"/>
      <c r="C111" s="5"/>
      <c r="D111" s="13"/>
      <c r="E111" s="5"/>
      <c r="F111" s="19"/>
      <c r="G111" s="5"/>
      <c r="H111" s="42"/>
      <c r="J111" s="13"/>
      <c r="K111" s="5"/>
      <c r="L111" s="19"/>
      <c r="M111" s="5"/>
    </row>
    <row r="112" spans="1:13">
      <c r="A112" s="11"/>
      <c r="B112" s="12"/>
      <c r="C112" s="5"/>
      <c r="D112" s="13"/>
      <c r="E112" s="5"/>
      <c r="F112" s="19"/>
      <c r="G112" s="5"/>
      <c r="H112" s="42"/>
      <c r="J112" s="13"/>
      <c r="K112" s="5"/>
      <c r="L112" s="19"/>
      <c r="M112" s="5"/>
    </row>
    <row r="113" spans="1:13">
      <c r="A113" s="11"/>
      <c r="B113" s="12"/>
      <c r="C113" s="5"/>
      <c r="D113" s="13"/>
      <c r="E113" s="5"/>
      <c r="F113" s="19"/>
      <c r="G113" s="5"/>
      <c r="H113" s="42"/>
      <c r="J113" s="13"/>
      <c r="K113" s="5"/>
      <c r="L113" s="19"/>
      <c r="M113" s="5"/>
    </row>
    <row r="114" spans="1:13">
      <c r="A114" s="11"/>
      <c r="B114" s="12"/>
      <c r="C114" s="5"/>
      <c r="D114" s="13"/>
      <c r="E114" s="5"/>
      <c r="F114" s="19"/>
      <c r="G114" s="5"/>
      <c r="H114" s="42"/>
      <c r="J114" s="13"/>
      <c r="K114" s="5"/>
      <c r="L114" s="19"/>
      <c r="M114" s="5"/>
    </row>
    <row r="115" spans="1:13">
      <c r="A115" s="11"/>
      <c r="B115" s="12"/>
      <c r="C115" s="5"/>
      <c r="D115" s="13"/>
      <c r="E115" s="5"/>
      <c r="F115" s="19"/>
      <c r="G115" s="5"/>
      <c r="H115" s="42"/>
      <c r="J115" s="13"/>
      <c r="K115" s="5"/>
      <c r="L115" s="19"/>
      <c r="M115" s="5"/>
    </row>
    <row r="116" spans="1:13">
      <c r="A116" s="11"/>
      <c r="B116" s="12"/>
      <c r="C116" s="5"/>
      <c r="D116" s="13"/>
      <c r="E116" s="5"/>
      <c r="F116" s="19"/>
      <c r="G116" s="5"/>
      <c r="H116" s="42"/>
      <c r="J116" s="13"/>
      <c r="K116" s="5"/>
      <c r="L116" s="19"/>
      <c r="M116" s="5"/>
    </row>
    <row r="117" spans="1:13">
      <c r="A117" s="11"/>
      <c r="B117" s="12"/>
      <c r="C117" s="5"/>
      <c r="D117" s="13"/>
      <c r="E117" s="5"/>
      <c r="F117" s="19"/>
      <c r="G117" s="5"/>
      <c r="H117" s="42"/>
      <c r="J117" s="13"/>
      <c r="K117" s="5"/>
      <c r="L117" s="19"/>
      <c r="M117" s="5"/>
    </row>
    <row r="118" spans="1:13">
      <c r="A118" s="11"/>
      <c r="B118" s="12"/>
      <c r="C118" s="5"/>
      <c r="D118" s="13"/>
      <c r="E118" s="5"/>
      <c r="F118" s="19"/>
      <c r="G118" s="5"/>
      <c r="H118" s="42"/>
      <c r="J118" s="13"/>
      <c r="K118" s="5"/>
      <c r="L118" s="19"/>
      <c r="M118" s="5"/>
    </row>
    <row r="119" spans="1:13">
      <c r="A119" s="11"/>
      <c r="B119" s="12"/>
      <c r="C119" s="5"/>
      <c r="D119" s="13"/>
      <c r="E119" s="5"/>
      <c r="F119" s="19"/>
      <c r="G119" s="5"/>
      <c r="H119" s="42"/>
      <c r="J119" s="13"/>
      <c r="K119" s="5"/>
      <c r="L119" s="19"/>
      <c r="M119" s="5"/>
    </row>
    <row r="120" spans="1:13">
      <c r="A120" s="11"/>
      <c r="B120" s="12"/>
      <c r="C120" s="5"/>
      <c r="D120" s="13"/>
      <c r="E120" s="5"/>
      <c r="F120" s="19"/>
      <c r="G120" s="5"/>
      <c r="H120" s="42"/>
      <c r="J120" s="13"/>
      <c r="K120" s="5"/>
      <c r="L120" s="19"/>
      <c r="M120" s="5"/>
    </row>
    <row r="121" spans="1:13">
      <c r="A121" s="11"/>
      <c r="B121" s="12"/>
      <c r="C121" s="5"/>
      <c r="D121" s="13"/>
      <c r="E121" s="5"/>
      <c r="F121" s="19"/>
      <c r="G121" s="5"/>
      <c r="H121" s="42"/>
      <c r="J121" s="13"/>
      <c r="K121" s="5"/>
      <c r="L121" s="19"/>
      <c r="M121" s="5"/>
    </row>
    <row r="122" spans="1:13">
      <c r="A122" s="11"/>
      <c r="B122" s="12"/>
      <c r="C122" s="5"/>
      <c r="D122" s="13"/>
      <c r="E122" s="5"/>
      <c r="F122" s="19"/>
      <c r="G122" s="5"/>
      <c r="H122" s="42"/>
      <c r="J122" s="13"/>
      <c r="K122" s="5"/>
      <c r="L122" s="19"/>
      <c r="M122" s="5"/>
    </row>
    <row r="123" spans="1:13">
      <c r="A123" s="11"/>
      <c r="B123" s="12"/>
      <c r="C123" s="5"/>
      <c r="D123" s="13"/>
      <c r="E123" s="5"/>
      <c r="F123" s="19"/>
      <c r="G123" s="5"/>
      <c r="H123" s="42"/>
      <c r="J123" s="13"/>
      <c r="K123" s="5"/>
      <c r="L123" s="19"/>
      <c r="M123" s="5"/>
    </row>
    <row r="124" spans="1:13">
      <c r="A124" s="11"/>
      <c r="B124" s="12"/>
      <c r="C124" s="5"/>
      <c r="D124" s="13"/>
      <c r="E124" s="5"/>
      <c r="F124" s="19"/>
      <c r="G124" s="5"/>
      <c r="H124" s="42"/>
      <c r="J124" s="13"/>
      <c r="K124" s="5"/>
      <c r="L124" s="19"/>
      <c r="M124" s="5"/>
    </row>
    <row r="125" spans="1:13">
      <c r="A125" s="11"/>
      <c r="B125" s="12"/>
      <c r="C125" s="5"/>
      <c r="D125" s="13"/>
      <c r="E125" s="5"/>
      <c r="F125" s="19"/>
      <c r="G125" s="5"/>
      <c r="H125" s="42"/>
      <c r="J125" s="13"/>
      <c r="K125" s="5"/>
      <c r="L125" s="19"/>
      <c r="M125" s="5"/>
    </row>
    <row r="126" spans="1:13">
      <c r="A126" s="11"/>
      <c r="B126" s="12"/>
      <c r="C126" s="5"/>
      <c r="D126" s="13"/>
      <c r="E126" s="5"/>
      <c r="F126" s="19"/>
      <c r="G126" s="5"/>
      <c r="H126" s="42"/>
      <c r="J126" s="13"/>
      <c r="K126" s="5"/>
      <c r="L126" s="19"/>
      <c r="M126" s="5"/>
    </row>
    <row r="127" spans="1:13">
      <c r="A127" s="11"/>
      <c r="B127" s="12"/>
      <c r="C127" s="5"/>
      <c r="D127" s="13"/>
      <c r="E127" s="5"/>
      <c r="F127" s="19"/>
      <c r="G127" s="5"/>
      <c r="H127" s="42"/>
      <c r="J127" s="13"/>
      <c r="K127" s="5"/>
      <c r="L127" s="19"/>
      <c r="M127" s="5"/>
    </row>
    <row r="128" spans="1:13">
      <c r="A128" s="11"/>
      <c r="B128" s="12"/>
      <c r="C128" s="5"/>
      <c r="D128" s="13"/>
      <c r="E128" s="5"/>
      <c r="F128" s="19"/>
      <c r="G128" s="5"/>
      <c r="H128" s="42"/>
      <c r="J128" s="13"/>
      <c r="K128" s="5"/>
      <c r="L128" s="19"/>
      <c r="M128" s="5"/>
    </row>
    <row r="129" spans="1:13">
      <c r="A129" s="11"/>
      <c r="B129" s="12"/>
      <c r="C129" s="5"/>
      <c r="D129" s="13"/>
      <c r="E129" s="5"/>
      <c r="F129" s="19"/>
      <c r="G129" s="5"/>
      <c r="H129" s="42"/>
      <c r="J129" s="13"/>
      <c r="K129" s="5"/>
      <c r="L129" s="19"/>
      <c r="M129" s="5"/>
    </row>
    <row r="130" spans="1:13">
      <c r="A130" s="11"/>
      <c r="B130" s="12"/>
      <c r="C130" s="5"/>
      <c r="D130" s="13"/>
      <c r="E130" s="5"/>
      <c r="F130" s="19"/>
      <c r="G130" s="5"/>
      <c r="H130" s="42"/>
      <c r="J130" s="13"/>
      <c r="K130" s="5"/>
      <c r="L130" s="19"/>
      <c r="M130" s="5"/>
    </row>
    <row r="131" spans="1:13">
      <c r="A131" s="11"/>
      <c r="B131" s="12"/>
      <c r="C131" s="5"/>
      <c r="D131" s="13"/>
      <c r="E131" s="5"/>
      <c r="F131" s="19"/>
      <c r="G131" s="5"/>
      <c r="H131" s="42"/>
      <c r="J131" s="13"/>
      <c r="K131" s="5"/>
      <c r="L131" s="19"/>
      <c r="M131" s="5"/>
    </row>
    <row r="132" spans="1:13">
      <c r="A132" s="11"/>
      <c r="B132" s="12"/>
      <c r="C132" s="5"/>
      <c r="D132" s="13"/>
      <c r="E132" s="5"/>
      <c r="F132" s="19"/>
      <c r="G132" s="5"/>
      <c r="H132" s="42"/>
      <c r="J132" s="13"/>
      <c r="K132" s="5"/>
      <c r="L132" s="19"/>
      <c r="M132" s="5"/>
    </row>
    <row r="133" spans="1:13">
      <c r="A133" s="11"/>
      <c r="B133" s="12"/>
      <c r="C133" s="5"/>
      <c r="D133" s="13"/>
      <c r="E133" s="5"/>
      <c r="F133" s="19"/>
      <c r="G133" s="5"/>
      <c r="H133" s="42"/>
      <c r="J133" s="13"/>
      <c r="K133" s="5"/>
      <c r="L133" s="19"/>
      <c r="M133" s="5"/>
    </row>
    <row r="134" spans="1:13">
      <c r="A134" s="11"/>
      <c r="B134" s="12"/>
      <c r="C134" s="5"/>
      <c r="D134" s="13"/>
      <c r="E134" s="5"/>
      <c r="F134" s="19"/>
      <c r="G134" s="5"/>
      <c r="H134" s="42"/>
      <c r="J134" s="13"/>
      <c r="K134" s="5"/>
      <c r="L134" s="19"/>
      <c r="M134" s="5"/>
    </row>
    <row r="135" spans="1:13">
      <c r="A135" s="11"/>
      <c r="B135" s="12"/>
      <c r="C135" s="5"/>
      <c r="D135" s="13"/>
      <c r="E135" s="5"/>
      <c r="F135" s="19"/>
      <c r="G135" s="5"/>
      <c r="H135" s="42"/>
      <c r="J135" s="13"/>
      <c r="K135" s="5"/>
      <c r="L135" s="19"/>
      <c r="M135" s="5"/>
    </row>
    <row r="136" spans="1:13">
      <c r="A136" s="11"/>
      <c r="B136" s="12"/>
      <c r="C136" s="5"/>
      <c r="D136" s="13"/>
      <c r="E136" s="5"/>
      <c r="F136" s="19"/>
      <c r="G136" s="5"/>
      <c r="H136" s="42"/>
      <c r="J136" s="13"/>
      <c r="K136" s="5"/>
      <c r="L136" s="19"/>
      <c r="M136" s="5"/>
    </row>
    <row r="137" spans="1:13">
      <c r="A137" s="11"/>
      <c r="B137" s="12"/>
      <c r="C137" s="5"/>
      <c r="D137" s="13"/>
      <c r="E137" s="5"/>
      <c r="F137" s="19"/>
      <c r="G137" s="5"/>
      <c r="H137" s="42"/>
      <c r="J137" s="13"/>
      <c r="K137" s="5"/>
      <c r="L137" s="19"/>
      <c r="M137" s="5"/>
    </row>
    <row r="138" spans="1:13">
      <c r="A138" s="11"/>
      <c r="B138" s="12"/>
      <c r="C138" s="5"/>
      <c r="D138" s="13"/>
      <c r="E138" s="5"/>
      <c r="F138" s="19"/>
      <c r="G138" s="5"/>
      <c r="H138" s="42"/>
      <c r="J138" s="13"/>
      <c r="K138" s="5"/>
      <c r="L138" s="19"/>
      <c r="M138" s="5"/>
    </row>
    <row r="139" spans="1:13">
      <c r="A139" s="11"/>
      <c r="B139" s="12"/>
      <c r="C139" s="5"/>
      <c r="D139" s="13"/>
      <c r="E139" s="5"/>
      <c r="F139" s="19"/>
      <c r="G139" s="5"/>
      <c r="H139" s="42"/>
      <c r="J139" s="13"/>
      <c r="K139" s="5"/>
      <c r="L139" s="19"/>
      <c r="M139" s="5"/>
    </row>
    <row r="140" spans="1:13">
      <c r="A140" s="11"/>
      <c r="B140" s="12"/>
      <c r="C140" s="5"/>
      <c r="D140" s="13"/>
      <c r="E140" s="5"/>
      <c r="F140" s="19"/>
      <c r="G140" s="5"/>
      <c r="H140" s="42"/>
      <c r="J140" s="13"/>
      <c r="K140" s="5"/>
      <c r="L140" s="19"/>
      <c r="M140" s="5"/>
    </row>
    <row r="141" spans="1:13">
      <c r="A141" s="11"/>
      <c r="B141" s="12"/>
      <c r="C141" s="5"/>
      <c r="D141" s="13"/>
      <c r="E141" s="5"/>
      <c r="F141" s="19"/>
      <c r="G141" s="5"/>
      <c r="H141" s="42"/>
      <c r="J141" s="13"/>
      <c r="K141" s="5"/>
      <c r="L141" s="19"/>
      <c r="M141" s="5"/>
    </row>
    <row r="142" spans="1:13">
      <c r="A142" s="11"/>
      <c r="B142" s="12"/>
      <c r="C142" s="5"/>
      <c r="D142" s="13"/>
      <c r="E142" s="5"/>
      <c r="F142" s="19"/>
      <c r="G142" s="5"/>
      <c r="H142" s="42"/>
      <c r="J142" s="13"/>
      <c r="K142" s="5"/>
      <c r="L142" s="19"/>
      <c r="M142" s="5"/>
    </row>
    <row r="143" spans="1:13">
      <c r="A143" s="11"/>
      <c r="B143" s="12"/>
      <c r="C143" s="5"/>
      <c r="D143" s="13"/>
      <c r="E143" s="5"/>
      <c r="F143" s="19"/>
      <c r="G143" s="5"/>
      <c r="H143" s="42"/>
      <c r="J143" s="13"/>
      <c r="K143" s="5"/>
      <c r="L143" s="19"/>
      <c r="M143" s="5"/>
    </row>
    <row r="144" spans="1:13">
      <c r="A144" s="11"/>
      <c r="B144" s="12"/>
      <c r="C144" s="5"/>
      <c r="D144" s="13"/>
      <c r="E144" s="5"/>
      <c r="F144" s="19"/>
      <c r="G144" s="5"/>
      <c r="H144" s="42"/>
      <c r="J144" s="13"/>
      <c r="K144" s="5"/>
      <c r="L144" s="19"/>
      <c r="M144" s="5"/>
    </row>
    <row r="145" spans="1:13">
      <c r="A145" s="11"/>
      <c r="B145" s="12"/>
      <c r="C145" s="5"/>
      <c r="D145" s="13"/>
      <c r="E145" s="5"/>
      <c r="F145" s="19"/>
      <c r="G145" s="5"/>
      <c r="H145" s="42"/>
      <c r="J145" s="13"/>
      <c r="K145" s="5"/>
      <c r="L145" s="19"/>
      <c r="M145" s="5"/>
    </row>
    <row r="146" spans="1:13">
      <c r="A146" s="11"/>
      <c r="B146" s="12"/>
      <c r="C146" s="5"/>
      <c r="D146" s="13"/>
      <c r="E146" s="5"/>
      <c r="F146" s="19"/>
      <c r="G146" s="5"/>
      <c r="H146" s="42"/>
      <c r="J146" s="13"/>
      <c r="K146" s="5"/>
      <c r="L146" s="19"/>
      <c r="M146" s="5"/>
    </row>
    <row r="147" spans="1:13">
      <c r="A147" s="11"/>
      <c r="D147" s="16"/>
      <c r="J147" s="16"/>
    </row>
    <row r="148" spans="1:13">
      <c r="D148" s="16"/>
      <c r="J148" s="16"/>
    </row>
    <row r="149" spans="1:13">
      <c r="D149" s="16"/>
      <c r="J149" s="16"/>
    </row>
    <row r="150" spans="1:13">
      <c r="D150" s="16"/>
      <c r="J150" s="16"/>
    </row>
    <row r="151" spans="1:13">
      <c r="D151" s="16"/>
      <c r="J151" s="16"/>
    </row>
    <row r="152" spans="1:13">
      <c r="D152" s="16"/>
      <c r="J152" s="16"/>
    </row>
    <row r="153" spans="1:13">
      <c r="D153" s="16"/>
      <c r="J153" s="16"/>
    </row>
    <row r="154" spans="1:13">
      <c r="D154" s="16"/>
      <c r="J154" s="16"/>
    </row>
    <row r="155" spans="1:13">
      <c r="D155" s="16"/>
      <c r="J155" s="16"/>
    </row>
    <row r="156" spans="1:13">
      <c r="D156" s="16"/>
      <c r="J156" s="16"/>
    </row>
    <row r="157" spans="1:13">
      <c r="D157" s="16"/>
      <c r="J157" s="16"/>
    </row>
    <row r="158" spans="1:13">
      <c r="D158" s="16"/>
      <c r="J158" s="16"/>
    </row>
    <row r="159" spans="1:13">
      <c r="D159" s="16"/>
      <c r="J159" s="16"/>
    </row>
    <row r="160" spans="1:13">
      <c r="D160" s="16"/>
      <c r="J160" s="16"/>
    </row>
    <row r="161" spans="4:10">
      <c r="D161" s="16"/>
      <c r="J161" s="16"/>
    </row>
    <row r="162" spans="4:10">
      <c r="D162" s="16"/>
      <c r="J162" s="16"/>
    </row>
    <row r="163" spans="4:10">
      <c r="D163" s="16"/>
      <c r="J163" s="16"/>
    </row>
    <row r="164" spans="4:10">
      <c r="D164" s="16"/>
      <c r="J164" s="16"/>
    </row>
    <row r="165" spans="4:10">
      <c r="D165" s="16"/>
      <c r="J165" s="16"/>
    </row>
    <row r="166" spans="4:10">
      <c r="D166" s="16"/>
      <c r="J166" s="16"/>
    </row>
    <row r="167" spans="4:10">
      <c r="D167" s="16"/>
      <c r="J167" s="16"/>
    </row>
    <row r="168" spans="4:10">
      <c r="D168" s="16"/>
      <c r="J168" s="16"/>
    </row>
    <row r="169" spans="4:10">
      <c r="D169" s="16"/>
      <c r="J169" s="16"/>
    </row>
    <row r="170" spans="4:10">
      <c r="D170" s="16"/>
      <c r="J170" s="16"/>
    </row>
    <row r="171" spans="4:10">
      <c r="D171" s="16"/>
      <c r="J171" s="16"/>
    </row>
    <row r="172" spans="4:10">
      <c r="D172" s="16"/>
      <c r="J172" s="16"/>
    </row>
    <row r="173" spans="4:10">
      <c r="D173" s="16"/>
      <c r="J173" s="16"/>
    </row>
    <row r="174" spans="4:10">
      <c r="D174" s="16"/>
      <c r="J174" s="16"/>
    </row>
    <row r="175" spans="4:10">
      <c r="D175" s="16"/>
      <c r="J175" s="16"/>
    </row>
    <row r="176" spans="4:10">
      <c r="D176" s="16"/>
      <c r="J176" s="16"/>
    </row>
    <row r="177" spans="4:10">
      <c r="D177" s="16"/>
      <c r="J177" s="16"/>
    </row>
    <row r="178" spans="4:10">
      <c r="D178" s="16"/>
      <c r="J178" s="16"/>
    </row>
    <row r="179" spans="4:10">
      <c r="D179" s="16"/>
      <c r="J179" s="16"/>
    </row>
    <row r="180" spans="4:10">
      <c r="D180" s="16"/>
      <c r="J180" s="16"/>
    </row>
    <row r="181" spans="4:10">
      <c r="D181" s="16"/>
      <c r="J181" s="16"/>
    </row>
    <row r="182" spans="4:10">
      <c r="D182" s="16"/>
      <c r="J182" s="16"/>
    </row>
    <row r="183" spans="4:10">
      <c r="D183" s="16"/>
      <c r="J183" s="16"/>
    </row>
    <row r="184" spans="4:10">
      <c r="D184" s="16"/>
      <c r="J184" s="16"/>
    </row>
    <row r="185" spans="4:10">
      <c r="D185" s="16"/>
      <c r="J185" s="16"/>
    </row>
    <row r="186" spans="4:10">
      <c r="D186" s="16"/>
      <c r="J186" s="16"/>
    </row>
    <row r="187" spans="4:10">
      <c r="D187" s="16"/>
      <c r="J187" s="16"/>
    </row>
    <row r="188" spans="4:10">
      <c r="D188" s="16"/>
      <c r="J188" s="16"/>
    </row>
    <row r="189" spans="4:10">
      <c r="D189" s="16"/>
      <c r="J189" s="16"/>
    </row>
    <row r="190" spans="4:10">
      <c r="D190" s="16"/>
      <c r="J190" s="16"/>
    </row>
    <row r="191" spans="4:10">
      <c r="D191" s="16"/>
      <c r="J191" s="16"/>
    </row>
    <row r="192" spans="4:10">
      <c r="D192" s="16"/>
      <c r="J192" s="16"/>
    </row>
    <row r="193" spans="4:10">
      <c r="D193" s="16"/>
      <c r="J193" s="16"/>
    </row>
    <row r="194" spans="4:10">
      <c r="D194" s="16"/>
      <c r="J194" s="16"/>
    </row>
    <row r="195" spans="4:10">
      <c r="D195" s="16"/>
      <c r="J195" s="16"/>
    </row>
    <row r="196" spans="4:10">
      <c r="D196" s="16"/>
      <c r="J196" s="16"/>
    </row>
    <row r="197" spans="4:10">
      <c r="D197" s="16"/>
      <c r="J197" s="16"/>
    </row>
    <row r="198" spans="4:10">
      <c r="D198" s="16"/>
      <c r="J198" s="16"/>
    </row>
    <row r="199" spans="4:10">
      <c r="D199" s="16"/>
      <c r="J199" s="16"/>
    </row>
    <row r="200" spans="4:10">
      <c r="D200" s="16"/>
      <c r="J200" s="16"/>
    </row>
    <row r="201" spans="4:10">
      <c r="D201" s="16"/>
      <c r="J201" s="16"/>
    </row>
    <row r="202" spans="4:10">
      <c r="D202" s="16"/>
      <c r="J202" s="16"/>
    </row>
    <row r="203" spans="4:10">
      <c r="D203" s="16"/>
      <c r="J203" s="16"/>
    </row>
    <row r="204" spans="4:10">
      <c r="D204" s="16"/>
      <c r="J204" s="16"/>
    </row>
    <row r="205" spans="4:10">
      <c r="D205" s="16"/>
      <c r="J205" s="16"/>
    </row>
    <row r="206" spans="4:10">
      <c r="D206" s="16"/>
      <c r="J206" s="16"/>
    </row>
    <row r="207" spans="4:10">
      <c r="D207" s="16"/>
      <c r="J207" s="16"/>
    </row>
    <row r="208" spans="4:10">
      <c r="D208" s="16"/>
      <c r="J208" s="16"/>
    </row>
    <row r="209" spans="4:10">
      <c r="D209" s="16"/>
      <c r="J209" s="16"/>
    </row>
    <row r="210" spans="4:10">
      <c r="D210" s="16"/>
      <c r="J210" s="16"/>
    </row>
    <row r="211" spans="4:10">
      <c r="D211" s="16"/>
      <c r="J211" s="16"/>
    </row>
    <row r="212" spans="4:10">
      <c r="D212" s="16"/>
      <c r="J212" s="16"/>
    </row>
    <row r="213" spans="4:10">
      <c r="D213" s="16"/>
      <c r="J213" s="16"/>
    </row>
    <row r="214" spans="4:10">
      <c r="D214" s="16"/>
      <c r="J214" s="16"/>
    </row>
    <row r="215" spans="4:10">
      <c r="D215" s="16"/>
      <c r="J215" s="16"/>
    </row>
    <row r="216" spans="4:10">
      <c r="D216" s="16"/>
      <c r="J216" s="16"/>
    </row>
    <row r="217" spans="4:10">
      <c r="D217" s="16"/>
      <c r="J217" s="16"/>
    </row>
    <row r="218" spans="4:10">
      <c r="D218" s="16"/>
      <c r="J218" s="16"/>
    </row>
    <row r="219" spans="4:10">
      <c r="D219" s="16"/>
      <c r="J219" s="16"/>
    </row>
    <row r="220" spans="4:10">
      <c r="D220" s="16"/>
      <c r="J220" s="16"/>
    </row>
    <row r="221" spans="4:10">
      <c r="D221" s="16"/>
      <c r="J221" s="16"/>
    </row>
    <row r="222" spans="4:10">
      <c r="D222" s="16"/>
      <c r="J222" s="16"/>
    </row>
    <row r="223" spans="4:10">
      <c r="D223" s="16"/>
      <c r="J223" s="16"/>
    </row>
    <row r="224" spans="4:10">
      <c r="D224" s="16"/>
      <c r="J224" s="16"/>
    </row>
    <row r="225" spans="4:10">
      <c r="D225" s="16"/>
      <c r="J225" s="16"/>
    </row>
    <row r="226" spans="4:10">
      <c r="D226" s="16"/>
      <c r="J226" s="16"/>
    </row>
    <row r="227" spans="4:10">
      <c r="D227" s="16"/>
      <c r="J227" s="16"/>
    </row>
    <row r="228" spans="4:10">
      <c r="D228" s="16"/>
      <c r="J228" s="16"/>
    </row>
    <row r="229" spans="4:10">
      <c r="D229" s="16"/>
      <c r="J229" s="16"/>
    </row>
    <row r="230" spans="4:10">
      <c r="D230" s="16"/>
      <c r="J230" s="16"/>
    </row>
    <row r="231" spans="4:10">
      <c r="D231" s="16"/>
      <c r="J231" s="16"/>
    </row>
    <row r="232" spans="4:10">
      <c r="D232" s="16"/>
      <c r="J232" s="16"/>
    </row>
    <row r="233" spans="4:10">
      <c r="D233" s="16"/>
      <c r="J233" s="16"/>
    </row>
    <row r="234" spans="4:10">
      <c r="D234" s="16"/>
      <c r="J234" s="16"/>
    </row>
    <row r="235" spans="4:10">
      <c r="D235" s="16"/>
      <c r="J235" s="16"/>
    </row>
    <row r="236" spans="4:10">
      <c r="D236" s="16"/>
      <c r="J236" s="16"/>
    </row>
    <row r="237" spans="4:10">
      <c r="D237" s="16"/>
      <c r="J237" s="16"/>
    </row>
    <row r="238" spans="4:10">
      <c r="D238" s="16"/>
      <c r="J238" s="16"/>
    </row>
    <row r="239" spans="4:10">
      <c r="D239" s="16"/>
      <c r="J239" s="16"/>
    </row>
    <row r="240" spans="4:10">
      <c r="D240" s="16"/>
      <c r="J240" s="16"/>
    </row>
    <row r="241" spans="4:10">
      <c r="D241" s="16"/>
      <c r="J241" s="16"/>
    </row>
    <row r="242" spans="4:10">
      <c r="D242" s="16"/>
      <c r="J242" s="16"/>
    </row>
    <row r="243" spans="4:10">
      <c r="D243" s="16"/>
      <c r="J243" s="16"/>
    </row>
    <row r="244" spans="4:10">
      <c r="D244" s="16"/>
      <c r="J244" s="16"/>
    </row>
    <row r="245" spans="4:10">
      <c r="D245" s="16"/>
      <c r="J245" s="16"/>
    </row>
    <row r="246" spans="4:10">
      <c r="D246" s="16"/>
      <c r="J246" s="16"/>
    </row>
    <row r="247" spans="4:10">
      <c r="D247" s="16"/>
      <c r="J247" s="16"/>
    </row>
    <row r="248" spans="4:10">
      <c r="D248" s="16"/>
      <c r="J248" s="16"/>
    </row>
    <row r="249" spans="4:10">
      <c r="D249" s="16"/>
      <c r="J249" s="16"/>
    </row>
    <row r="250" spans="4:10">
      <c r="D250" s="16"/>
      <c r="J250" s="16"/>
    </row>
    <row r="251" spans="4:10">
      <c r="D251" s="16"/>
      <c r="J251" s="16"/>
    </row>
    <row r="252" spans="4:10">
      <c r="D252" s="16"/>
      <c r="J252" s="16"/>
    </row>
    <row r="253" spans="4:10">
      <c r="D253" s="16"/>
      <c r="J253" s="16"/>
    </row>
    <row r="254" spans="4:10">
      <c r="D254" s="16"/>
      <c r="J254" s="16"/>
    </row>
    <row r="255" spans="4:10">
      <c r="D255" s="16"/>
      <c r="J255" s="16"/>
    </row>
    <row r="256" spans="4:10">
      <c r="D256" s="16"/>
      <c r="J256" s="16"/>
    </row>
    <row r="257" spans="4:10">
      <c r="D257" s="16"/>
      <c r="J257" s="16"/>
    </row>
    <row r="258" spans="4:10">
      <c r="D258" s="16"/>
      <c r="J258" s="16"/>
    </row>
    <row r="259" spans="4:10">
      <c r="D259" s="16"/>
      <c r="J259" s="16"/>
    </row>
    <row r="260" spans="4:10">
      <c r="D260" s="16"/>
      <c r="J260" s="16"/>
    </row>
    <row r="261" spans="4:10">
      <c r="D261" s="16"/>
      <c r="J261" s="16"/>
    </row>
    <row r="262" spans="4:10">
      <c r="D262" s="16"/>
      <c r="J262" s="16"/>
    </row>
    <row r="263" spans="4:10">
      <c r="D263" s="16"/>
      <c r="J263" s="16"/>
    </row>
    <row r="264" spans="4:10">
      <c r="D264" s="16"/>
      <c r="J264" s="16"/>
    </row>
    <row r="265" spans="4:10">
      <c r="D265" s="16"/>
      <c r="J265" s="16"/>
    </row>
    <row r="266" spans="4:10">
      <c r="D266" s="16"/>
      <c r="J266" s="16"/>
    </row>
    <row r="267" spans="4:10">
      <c r="D267" s="16"/>
      <c r="J267" s="16"/>
    </row>
    <row r="268" spans="4:10">
      <c r="D268" s="16"/>
      <c r="J268" s="16"/>
    </row>
    <row r="269" spans="4:10">
      <c r="D269" s="16"/>
      <c r="J269" s="16"/>
    </row>
    <row r="270" spans="4:10">
      <c r="D270" s="16"/>
      <c r="J270" s="16"/>
    </row>
    <row r="271" spans="4:10">
      <c r="D271" s="16"/>
      <c r="J271" s="16"/>
    </row>
    <row r="272" spans="4:10">
      <c r="D272" s="16"/>
      <c r="J272" s="16"/>
    </row>
    <row r="273" spans="4:10">
      <c r="D273" s="16"/>
      <c r="J273" s="16"/>
    </row>
    <row r="274" spans="4:10">
      <c r="D274" s="16"/>
      <c r="J274" s="16"/>
    </row>
    <row r="275" spans="4:10">
      <c r="D275" s="16"/>
      <c r="J275" s="16"/>
    </row>
    <row r="276" spans="4:10">
      <c r="D276" s="16"/>
      <c r="J276" s="16"/>
    </row>
    <row r="277" spans="4:10">
      <c r="D277" s="16"/>
      <c r="J277" s="16"/>
    </row>
    <row r="278" spans="4:10">
      <c r="D278" s="16"/>
      <c r="J278" s="16"/>
    </row>
    <row r="279" spans="4:10">
      <c r="D279" s="16"/>
      <c r="J279" s="16"/>
    </row>
    <row r="280" spans="4:10">
      <c r="D280" s="16"/>
      <c r="J280" s="16"/>
    </row>
    <row r="281" spans="4:10">
      <c r="D281" s="16"/>
      <c r="J281" s="16"/>
    </row>
    <row r="282" spans="4:10">
      <c r="D282" s="16"/>
      <c r="J282" s="16"/>
    </row>
    <row r="283" spans="4:10">
      <c r="D283" s="16"/>
      <c r="J283" s="16"/>
    </row>
    <row r="284" spans="4:10">
      <c r="D284" s="16"/>
      <c r="J284" s="16"/>
    </row>
    <row r="285" spans="4:10">
      <c r="D285" s="16"/>
      <c r="J285" s="16"/>
    </row>
    <row r="286" spans="4:10">
      <c r="D286" s="16"/>
      <c r="J286" s="16"/>
    </row>
    <row r="287" spans="4:10">
      <c r="D287" s="16"/>
      <c r="J287" s="16"/>
    </row>
    <row r="288" spans="4:10">
      <c r="D288" s="16"/>
      <c r="J288" s="16"/>
    </row>
    <row r="289" spans="4:10">
      <c r="D289" s="16"/>
      <c r="J289" s="16"/>
    </row>
    <row r="290" spans="4:10">
      <c r="D290" s="16"/>
      <c r="J290" s="16"/>
    </row>
    <row r="291" spans="4:10">
      <c r="D291" s="16"/>
      <c r="J291" s="16"/>
    </row>
    <row r="292" spans="4:10">
      <c r="D292" s="16"/>
      <c r="J292" s="16"/>
    </row>
    <row r="293" spans="4:10">
      <c r="D293" s="16"/>
      <c r="J293" s="16"/>
    </row>
    <row r="294" spans="4:10">
      <c r="D294" s="16"/>
      <c r="J294" s="16"/>
    </row>
    <row r="295" spans="4:10">
      <c r="D295" s="16"/>
      <c r="J295" s="16"/>
    </row>
    <row r="296" spans="4:10">
      <c r="D296" s="16"/>
      <c r="J296" s="16"/>
    </row>
    <row r="297" spans="4:10">
      <c r="D297" s="16"/>
      <c r="J297" s="16"/>
    </row>
    <row r="298" spans="4:10">
      <c r="D298" s="16"/>
      <c r="J298" s="16"/>
    </row>
    <row r="299" spans="4:10">
      <c r="D299" s="16"/>
      <c r="J299" s="16"/>
    </row>
    <row r="300" spans="4:10">
      <c r="D300" s="16"/>
      <c r="J300" s="16"/>
    </row>
    <row r="301" spans="4:10">
      <c r="D301" s="16"/>
      <c r="J301" s="16"/>
    </row>
    <row r="302" spans="4:10">
      <c r="D302" s="16"/>
      <c r="J302" s="16"/>
    </row>
    <row r="303" spans="4:10">
      <c r="D303" s="16"/>
      <c r="J303" s="16"/>
    </row>
    <row r="304" spans="4:10">
      <c r="D304" s="16"/>
      <c r="J304" s="16"/>
    </row>
    <row r="305" spans="4:10">
      <c r="D305" s="16"/>
      <c r="J305" s="16"/>
    </row>
    <row r="306" spans="4:10">
      <c r="D306" s="16"/>
      <c r="J306" s="16"/>
    </row>
    <row r="307" spans="4:10">
      <c r="D307" s="16"/>
      <c r="J307" s="16"/>
    </row>
    <row r="308" spans="4:10">
      <c r="D308" s="16"/>
      <c r="J308" s="16"/>
    </row>
    <row r="309" spans="4:10">
      <c r="D309" s="16"/>
      <c r="J309" s="16"/>
    </row>
    <row r="310" spans="4:10">
      <c r="D310" s="16"/>
      <c r="J310" s="16"/>
    </row>
    <row r="311" spans="4:10">
      <c r="D311" s="16"/>
      <c r="J311" s="16"/>
    </row>
    <row r="312" spans="4:10">
      <c r="D312" s="16"/>
      <c r="J312" s="16"/>
    </row>
    <row r="313" spans="4:10">
      <c r="D313" s="16"/>
      <c r="J313" s="16"/>
    </row>
    <row r="314" spans="4:10">
      <c r="D314" s="16"/>
      <c r="J314" s="16"/>
    </row>
    <row r="315" spans="4:10">
      <c r="D315" s="16"/>
      <c r="J315" s="16"/>
    </row>
    <row r="316" spans="4:10">
      <c r="D316" s="16"/>
      <c r="J316" s="16"/>
    </row>
    <row r="317" spans="4:10">
      <c r="D317" s="16"/>
      <c r="J317" s="16"/>
    </row>
    <row r="318" spans="4:10">
      <c r="D318" s="16"/>
      <c r="J318" s="16"/>
    </row>
    <row r="319" spans="4:10">
      <c r="D319" s="16"/>
      <c r="J319" s="16"/>
    </row>
    <row r="320" spans="4:10">
      <c r="D320" s="16"/>
      <c r="J320" s="16"/>
    </row>
    <row r="321" spans="4:10">
      <c r="D321" s="16"/>
      <c r="J321" s="16"/>
    </row>
    <row r="322" spans="4:10">
      <c r="D322" s="16"/>
      <c r="J322" s="16"/>
    </row>
    <row r="323" spans="4:10">
      <c r="D323" s="16"/>
      <c r="J323" s="16"/>
    </row>
    <row r="324" spans="4:10">
      <c r="D324" s="16"/>
      <c r="J324" s="16"/>
    </row>
    <row r="325" spans="4:10">
      <c r="D325" s="16"/>
      <c r="J325" s="16"/>
    </row>
    <row r="326" spans="4:10">
      <c r="D326" s="16"/>
      <c r="J326" s="16"/>
    </row>
    <row r="327" spans="4:10">
      <c r="D327" s="16"/>
      <c r="J327" s="16"/>
    </row>
    <row r="328" spans="4:10">
      <c r="D328" s="16"/>
      <c r="J328" s="16"/>
    </row>
    <row r="329" spans="4:10">
      <c r="D329" s="16"/>
      <c r="J329" s="16"/>
    </row>
    <row r="330" spans="4:10">
      <c r="D330" s="16"/>
      <c r="J330" s="16"/>
    </row>
    <row r="331" spans="4:10">
      <c r="D331" s="16"/>
      <c r="J331" s="16"/>
    </row>
    <row r="332" spans="4:10">
      <c r="D332" s="16"/>
      <c r="J332" s="16"/>
    </row>
    <row r="333" spans="4:10">
      <c r="D333" s="16"/>
      <c r="J333" s="16"/>
    </row>
    <row r="334" spans="4:10">
      <c r="D334" s="16"/>
      <c r="J334" s="16"/>
    </row>
    <row r="335" spans="4:10">
      <c r="D335" s="16"/>
      <c r="J335" s="16"/>
    </row>
    <row r="336" spans="4:10">
      <c r="D336" s="16"/>
      <c r="J336" s="16"/>
    </row>
    <row r="337" spans="4:10">
      <c r="D337" s="16"/>
      <c r="J337" s="16"/>
    </row>
    <row r="338" spans="4:10">
      <c r="D338" s="16"/>
      <c r="J338" s="16"/>
    </row>
    <row r="339" spans="4:10">
      <c r="D339" s="16"/>
      <c r="J339" s="16"/>
    </row>
    <row r="340" spans="4:10">
      <c r="D340" s="16"/>
      <c r="J340" s="16"/>
    </row>
    <row r="341" spans="4:10">
      <c r="D341" s="16"/>
      <c r="J341" s="16"/>
    </row>
    <row r="342" spans="4:10">
      <c r="D342" s="16"/>
      <c r="J342" s="16"/>
    </row>
    <row r="343" spans="4:10">
      <c r="D343" s="16"/>
      <c r="J343" s="16"/>
    </row>
    <row r="344" spans="4:10">
      <c r="D344" s="16"/>
      <c r="J344" s="16"/>
    </row>
    <row r="345" spans="4:10">
      <c r="D345" s="16"/>
      <c r="J345" s="16"/>
    </row>
    <row r="346" spans="4:10">
      <c r="D346" s="16"/>
      <c r="J346" s="16"/>
    </row>
    <row r="347" spans="4:10">
      <c r="D347" s="16"/>
      <c r="J347" s="16"/>
    </row>
    <row r="348" spans="4:10">
      <c r="D348" s="16"/>
      <c r="J348" s="16"/>
    </row>
    <row r="349" spans="4:10">
      <c r="D349" s="16"/>
      <c r="J349" s="16"/>
    </row>
    <row r="350" spans="4:10">
      <c r="D350" s="16"/>
      <c r="J350" s="16"/>
    </row>
    <row r="351" spans="4:10">
      <c r="D351" s="16"/>
      <c r="J351" s="16"/>
    </row>
    <row r="352" spans="4:10">
      <c r="D352" s="16"/>
      <c r="J352" s="16"/>
    </row>
    <row r="353" spans="4:10">
      <c r="D353" s="16"/>
      <c r="J353" s="16"/>
    </row>
    <row r="354" spans="4:10">
      <c r="D354" s="16"/>
      <c r="J354" s="16"/>
    </row>
    <row r="355" spans="4:10">
      <c r="D355" s="16"/>
      <c r="J355" s="16"/>
    </row>
    <row r="356" spans="4:10">
      <c r="D356" s="16"/>
      <c r="J356" s="16"/>
    </row>
    <row r="357" spans="4:10">
      <c r="D357" s="16"/>
      <c r="J357" s="16"/>
    </row>
    <row r="358" spans="4:10">
      <c r="D358" s="16"/>
      <c r="J358" s="16"/>
    </row>
    <row r="359" spans="4:10">
      <c r="D359" s="16"/>
      <c r="J359" s="16"/>
    </row>
    <row r="360" spans="4:10">
      <c r="D360" s="16"/>
      <c r="J360" s="16"/>
    </row>
    <row r="361" spans="4:10">
      <c r="D361" s="16"/>
      <c r="J361" s="16"/>
    </row>
    <row r="362" spans="4:10">
      <c r="D362" s="16"/>
      <c r="J362" s="16"/>
    </row>
    <row r="363" spans="4:10">
      <c r="D363" s="16"/>
      <c r="J363" s="16"/>
    </row>
    <row r="364" spans="4:10">
      <c r="D364" s="16"/>
      <c r="J364" s="16"/>
    </row>
    <row r="365" spans="4:10">
      <c r="D365" s="16"/>
      <c r="J365" s="16"/>
    </row>
    <row r="366" spans="4:10">
      <c r="D366" s="16"/>
      <c r="J366" s="16"/>
    </row>
    <row r="367" spans="4:10">
      <c r="D367" s="16"/>
      <c r="J367" s="16"/>
    </row>
    <row r="368" spans="4:10">
      <c r="D368" s="16"/>
      <c r="J368" s="16"/>
    </row>
    <row r="369" spans="4:10">
      <c r="D369" s="16"/>
      <c r="J369" s="16"/>
    </row>
    <row r="370" spans="4:10">
      <c r="D370" s="16"/>
      <c r="J370" s="16"/>
    </row>
    <row r="371" spans="4:10">
      <c r="D371" s="16"/>
      <c r="J371" s="16"/>
    </row>
    <row r="372" spans="4:10">
      <c r="D372" s="16"/>
      <c r="J372" s="16"/>
    </row>
    <row r="373" spans="4:10">
      <c r="D373" s="16"/>
      <c r="J373" s="16"/>
    </row>
    <row r="374" spans="4:10">
      <c r="D374" s="16"/>
      <c r="J374" s="16"/>
    </row>
    <row r="375" spans="4:10">
      <c r="D375" s="16"/>
      <c r="J375" s="16"/>
    </row>
    <row r="376" spans="4:10">
      <c r="D376" s="16"/>
      <c r="J376" s="16"/>
    </row>
    <row r="377" spans="4:10">
      <c r="D377" s="16"/>
      <c r="J377" s="16"/>
    </row>
    <row r="378" spans="4:10">
      <c r="D378" s="16"/>
      <c r="J378" s="16"/>
    </row>
    <row r="379" spans="4:10">
      <c r="D379" s="16"/>
      <c r="J379" s="16"/>
    </row>
    <row r="380" spans="4:10">
      <c r="D380" s="16"/>
      <c r="J380" s="16"/>
    </row>
    <row r="381" spans="4:10">
      <c r="D381" s="16"/>
      <c r="J381" s="16"/>
    </row>
    <row r="382" spans="4:10">
      <c r="D382" s="16"/>
      <c r="J382" s="16"/>
    </row>
    <row r="383" spans="4:10">
      <c r="D383" s="16"/>
      <c r="J383" s="16"/>
    </row>
    <row r="384" spans="4:10">
      <c r="D384" s="16"/>
      <c r="J384" s="16"/>
    </row>
    <row r="385" spans="4:10">
      <c r="D385" s="16"/>
      <c r="J385" s="16"/>
    </row>
    <row r="386" spans="4:10">
      <c r="D386" s="16"/>
      <c r="J386" s="16"/>
    </row>
    <row r="387" spans="4:10">
      <c r="D387" s="16"/>
      <c r="J387" s="16"/>
    </row>
    <row r="388" spans="4:10">
      <c r="D388" s="16"/>
      <c r="J388" s="16"/>
    </row>
    <row r="389" spans="4:10">
      <c r="D389" s="16"/>
      <c r="J389" s="16"/>
    </row>
    <row r="390" spans="4:10">
      <c r="D390" s="16"/>
      <c r="J390" s="16"/>
    </row>
    <row r="391" spans="4:10">
      <c r="D391" s="16"/>
      <c r="J391" s="16"/>
    </row>
    <row r="392" spans="4:10">
      <c r="D392" s="16"/>
      <c r="J392" s="16"/>
    </row>
    <row r="393" spans="4:10">
      <c r="D393" s="16"/>
      <c r="J393" s="16"/>
    </row>
    <row r="394" spans="4:10">
      <c r="D394" s="16"/>
      <c r="J394" s="16"/>
    </row>
    <row r="395" spans="4:10">
      <c r="D395" s="16"/>
      <c r="J395" s="16"/>
    </row>
    <row r="396" spans="4:10">
      <c r="D396" s="16"/>
      <c r="J396" s="16"/>
    </row>
    <row r="397" spans="4:10">
      <c r="D397" s="16"/>
      <c r="J397" s="16"/>
    </row>
    <row r="398" spans="4:10">
      <c r="D398" s="16"/>
      <c r="J398" s="16"/>
    </row>
    <row r="399" spans="4:10">
      <c r="D399" s="16"/>
      <c r="J399" s="16"/>
    </row>
    <row r="400" spans="4:10">
      <c r="D400" s="16"/>
      <c r="J400" s="16"/>
    </row>
    <row r="401" spans="4:10">
      <c r="D401" s="16"/>
      <c r="J401" s="16"/>
    </row>
    <row r="402" spans="4:10">
      <c r="D402" s="16"/>
      <c r="J402" s="16"/>
    </row>
    <row r="403" spans="4:10">
      <c r="D403" s="16"/>
      <c r="J403" s="16"/>
    </row>
    <row r="404" spans="4:10">
      <c r="D404" s="16"/>
      <c r="J404" s="16"/>
    </row>
    <row r="405" spans="4:10">
      <c r="D405" s="16"/>
      <c r="J405" s="16"/>
    </row>
    <row r="406" spans="4:10">
      <c r="D406" s="16"/>
      <c r="J406" s="16"/>
    </row>
    <row r="407" spans="4:10">
      <c r="D407" s="16"/>
      <c r="J407" s="16"/>
    </row>
    <row r="408" spans="4:10">
      <c r="D408" s="16"/>
      <c r="J408" s="16"/>
    </row>
    <row r="409" spans="4:10">
      <c r="D409" s="16"/>
      <c r="J409" s="16"/>
    </row>
    <row r="410" spans="4:10">
      <c r="D410" s="16"/>
      <c r="J410" s="16"/>
    </row>
    <row r="411" spans="4:10">
      <c r="D411" s="16"/>
      <c r="J411" s="16"/>
    </row>
    <row r="412" spans="4:10">
      <c r="D412" s="16"/>
      <c r="J412" s="16"/>
    </row>
    <row r="413" spans="4:10">
      <c r="D413" s="16"/>
      <c r="J413" s="16"/>
    </row>
    <row r="414" spans="4:10">
      <c r="D414" s="16"/>
      <c r="J414" s="16"/>
    </row>
    <row r="415" spans="4:10">
      <c r="D415" s="16"/>
      <c r="J415" s="16"/>
    </row>
    <row r="416" spans="4:10">
      <c r="D416" s="16"/>
      <c r="J416" s="16"/>
    </row>
    <row r="417" spans="4:10">
      <c r="D417" s="16"/>
      <c r="J417" s="16"/>
    </row>
    <row r="418" spans="4:10">
      <c r="D418" s="16"/>
      <c r="J418" s="16"/>
    </row>
    <row r="419" spans="4:10">
      <c r="D419" s="16"/>
      <c r="J419" s="16"/>
    </row>
    <row r="420" spans="4:10">
      <c r="D420" s="16"/>
      <c r="J420" s="16"/>
    </row>
    <row r="421" spans="4:10">
      <c r="D421" s="16"/>
      <c r="J421" s="16"/>
    </row>
    <row r="422" spans="4:10">
      <c r="D422" s="16"/>
      <c r="J422" s="16"/>
    </row>
    <row r="423" spans="4:10">
      <c r="D423" s="16"/>
      <c r="J423" s="16"/>
    </row>
    <row r="424" spans="4:10">
      <c r="D424" s="16"/>
      <c r="J424" s="16"/>
    </row>
    <row r="425" spans="4:10">
      <c r="D425" s="16"/>
      <c r="J425" s="16"/>
    </row>
    <row r="426" spans="4:10">
      <c r="D426" s="16"/>
      <c r="J426" s="16"/>
    </row>
    <row r="427" spans="4:10">
      <c r="D427" s="16"/>
      <c r="J427" s="16"/>
    </row>
    <row r="428" spans="4:10">
      <c r="D428" s="16"/>
      <c r="J428" s="16"/>
    </row>
    <row r="429" spans="4:10">
      <c r="D429" s="16"/>
      <c r="J429" s="16"/>
    </row>
    <row r="430" spans="4:10">
      <c r="D430" s="16"/>
      <c r="J430" s="16"/>
    </row>
    <row r="431" spans="4:10">
      <c r="D431" s="16"/>
      <c r="J431" s="16"/>
    </row>
    <row r="432" spans="4:10">
      <c r="D432" s="16"/>
      <c r="J432" s="16"/>
    </row>
    <row r="433" spans="4:10">
      <c r="D433" s="16"/>
      <c r="J433" s="16"/>
    </row>
    <row r="434" spans="4:10">
      <c r="D434" s="16"/>
      <c r="J434" s="16"/>
    </row>
    <row r="435" spans="4:10">
      <c r="D435" s="16"/>
      <c r="J435" s="16"/>
    </row>
    <row r="436" spans="4:10">
      <c r="D436" s="16"/>
      <c r="J436" s="16"/>
    </row>
    <row r="437" spans="4:10">
      <c r="D437" s="16"/>
      <c r="J437" s="16"/>
    </row>
    <row r="438" spans="4:10">
      <c r="D438" s="16"/>
      <c r="J438" s="16"/>
    </row>
    <row r="439" spans="4:10">
      <c r="D439" s="16"/>
      <c r="J439" s="16"/>
    </row>
    <row r="440" spans="4:10">
      <c r="D440" s="16"/>
      <c r="J440" s="16"/>
    </row>
    <row r="441" spans="4:10">
      <c r="D441" s="16"/>
      <c r="J441" s="16"/>
    </row>
    <row r="442" spans="4:10">
      <c r="D442" s="16"/>
      <c r="J442" s="16"/>
    </row>
    <row r="443" spans="4:10">
      <c r="D443" s="16"/>
      <c r="J443" s="16"/>
    </row>
    <row r="444" spans="4:10">
      <c r="D444" s="16"/>
      <c r="J444" s="16"/>
    </row>
    <row r="445" spans="4:10">
      <c r="D445" s="16"/>
      <c r="J445" s="16"/>
    </row>
    <row r="446" spans="4:10">
      <c r="D446" s="16"/>
      <c r="J446" s="16"/>
    </row>
    <row r="447" spans="4:10">
      <c r="D447" s="16"/>
      <c r="J447" s="16"/>
    </row>
    <row r="448" spans="4:10">
      <c r="D448" s="16"/>
      <c r="J448" s="16"/>
    </row>
    <row r="449" spans="4:10">
      <c r="D449" s="16"/>
      <c r="J449" s="16"/>
    </row>
    <row r="450" spans="4:10">
      <c r="D450" s="16"/>
      <c r="J450" s="16"/>
    </row>
    <row r="451" spans="4:10">
      <c r="D451" s="16"/>
      <c r="J451" s="16"/>
    </row>
    <row r="452" spans="4:10">
      <c r="D452" s="16"/>
      <c r="J452" s="16"/>
    </row>
    <row r="453" spans="4:10">
      <c r="D453" s="16"/>
      <c r="J453" s="16"/>
    </row>
    <row r="454" spans="4:10">
      <c r="D454" s="16"/>
      <c r="J454" s="16"/>
    </row>
    <row r="455" spans="4:10">
      <c r="D455" s="16"/>
      <c r="J455" s="16"/>
    </row>
    <row r="456" spans="4:10">
      <c r="D456" s="16"/>
      <c r="J456" s="16"/>
    </row>
    <row r="457" spans="4:10">
      <c r="D457" s="16"/>
      <c r="J457" s="16"/>
    </row>
    <row r="458" spans="4:10">
      <c r="D458" s="16"/>
      <c r="J458" s="16"/>
    </row>
    <row r="459" spans="4:10">
      <c r="D459" s="16"/>
      <c r="J459" s="16"/>
    </row>
    <row r="460" spans="4:10">
      <c r="D460" s="16"/>
      <c r="J460" s="16"/>
    </row>
    <row r="461" spans="4:10">
      <c r="D461" s="16"/>
      <c r="J461" s="16"/>
    </row>
    <row r="462" spans="4:10">
      <c r="D462" s="16"/>
      <c r="J462" s="16"/>
    </row>
    <row r="463" spans="4:10">
      <c r="D463" s="16"/>
      <c r="J463" s="16"/>
    </row>
    <row r="464" spans="4:10">
      <c r="D464" s="16"/>
      <c r="J464" s="16"/>
    </row>
    <row r="465" spans="4:10">
      <c r="D465" s="16"/>
      <c r="J465" s="16"/>
    </row>
    <row r="466" spans="4:10">
      <c r="D466" s="16"/>
      <c r="J466" s="16"/>
    </row>
    <row r="467" spans="4:10">
      <c r="D467" s="16"/>
      <c r="J467" s="16"/>
    </row>
    <row r="468" spans="4:10">
      <c r="D468" s="16"/>
      <c r="J468" s="16"/>
    </row>
    <row r="469" spans="4:10">
      <c r="D469" s="16"/>
      <c r="J469" s="16"/>
    </row>
    <row r="470" spans="4:10">
      <c r="D470" s="16"/>
      <c r="J470" s="16"/>
    </row>
    <row r="471" spans="4:10">
      <c r="D471" s="16"/>
      <c r="J471" s="16"/>
    </row>
    <row r="472" spans="4:10">
      <c r="D472" s="16"/>
      <c r="J472" s="16"/>
    </row>
    <row r="473" spans="4:10">
      <c r="D473" s="16"/>
      <c r="J473" s="16"/>
    </row>
    <row r="474" spans="4:10">
      <c r="D474" s="16"/>
      <c r="J474" s="16"/>
    </row>
    <row r="475" spans="4:10">
      <c r="D475" s="16"/>
      <c r="J475" s="16"/>
    </row>
    <row r="476" spans="4:10">
      <c r="D476" s="16"/>
      <c r="J476" s="16"/>
    </row>
    <row r="477" spans="4:10">
      <c r="D477" s="16"/>
      <c r="J477" s="16"/>
    </row>
    <row r="478" spans="4:10">
      <c r="D478" s="16"/>
      <c r="J478" s="16"/>
    </row>
    <row r="479" spans="4:10">
      <c r="D479" s="16"/>
      <c r="J479" s="16"/>
    </row>
    <row r="480" spans="4:10">
      <c r="D480" s="16"/>
      <c r="J480" s="16"/>
    </row>
    <row r="481" spans="4:10">
      <c r="D481" s="16"/>
      <c r="J481" s="16"/>
    </row>
    <row r="482" spans="4:10">
      <c r="D482" s="16"/>
      <c r="J482" s="16"/>
    </row>
    <row r="483" spans="4:10">
      <c r="D483" s="16"/>
      <c r="J483" s="16"/>
    </row>
    <row r="484" spans="4:10">
      <c r="D484" s="16"/>
      <c r="J484" s="16"/>
    </row>
    <row r="485" spans="4:10">
      <c r="D485" s="16"/>
      <c r="J485" s="16"/>
    </row>
    <row r="486" spans="4:10">
      <c r="D486" s="16"/>
      <c r="J486" s="16"/>
    </row>
    <row r="487" spans="4:10">
      <c r="D487" s="16"/>
      <c r="J487" s="16"/>
    </row>
    <row r="488" spans="4:10">
      <c r="D488" s="16"/>
      <c r="J488" s="16"/>
    </row>
    <row r="489" spans="4:10">
      <c r="D489" s="16"/>
      <c r="J489" s="16"/>
    </row>
    <row r="490" spans="4:10">
      <c r="D490" s="16"/>
      <c r="J490" s="16"/>
    </row>
    <row r="491" spans="4:10">
      <c r="D491" s="16"/>
      <c r="J491" s="16"/>
    </row>
    <row r="492" spans="4:10">
      <c r="D492" s="16"/>
      <c r="J492" s="16"/>
    </row>
    <row r="493" spans="4:10">
      <c r="D493" s="16"/>
      <c r="J493" s="16"/>
    </row>
    <row r="494" spans="4:10">
      <c r="D494" s="16"/>
      <c r="J494" s="16"/>
    </row>
    <row r="495" spans="4:10">
      <c r="D495" s="16"/>
      <c r="J495" s="16"/>
    </row>
    <row r="496" spans="4:10">
      <c r="D496" s="16"/>
      <c r="J496" s="16"/>
    </row>
    <row r="497" spans="4:10">
      <c r="D497" s="16"/>
      <c r="J497" s="16"/>
    </row>
    <row r="498" spans="4:10">
      <c r="D498" s="16"/>
      <c r="J498" s="16"/>
    </row>
    <row r="499" spans="4:10">
      <c r="D499" s="16"/>
      <c r="J499" s="16"/>
    </row>
    <row r="500" spans="4:10">
      <c r="D500" s="16"/>
      <c r="J500" s="16"/>
    </row>
    <row r="501" spans="4:10">
      <c r="D501" s="16"/>
      <c r="J501" s="16"/>
    </row>
    <row r="502" spans="4:10">
      <c r="D502" s="16"/>
      <c r="J502" s="16"/>
    </row>
    <row r="503" spans="4:10">
      <c r="D503" s="16"/>
      <c r="J503" s="16"/>
    </row>
    <row r="504" spans="4:10">
      <c r="D504" s="16"/>
      <c r="J504" s="16"/>
    </row>
    <row r="505" spans="4:10">
      <c r="D505" s="16"/>
      <c r="J505" s="16"/>
    </row>
    <row r="506" spans="4:10">
      <c r="D506" s="16"/>
      <c r="J506" s="16"/>
    </row>
    <row r="507" spans="4:10">
      <c r="D507" s="16"/>
      <c r="J507" s="16"/>
    </row>
    <row r="508" spans="4:10">
      <c r="D508" s="16"/>
      <c r="J508" s="16"/>
    </row>
    <row r="509" spans="4:10">
      <c r="D509" s="16"/>
      <c r="J509" s="16"/>
    </row>
    <row r="510" spans="4:10">
      <c r="D510" s="16"/>
      <c r="J510" s="16"/>
    </row>
    <row r="511" spans="4:10">
      <c r="D511" s="16"/>
      <c r="J511" s="16"/>
    </row>
    <row r="512" spans="4:10">
      <c r="D512" s="16"/>
      <c r="J512" s="16"/>
    </row>
    <row r="513" spans="4:10">
      <c r="D513" s="16"/>
      <c r="J513" s="16"/>
    </row>
    <row r="514" spans="4:10">
      <c r="D514" s="16"/>
      <c r="J514" s="16"/>
    </row>
    <row r="515" spans="4:10">
      <c r="D515" s="16"/>
      <c r="J515" s="16"/>
    </row>
    <row r="516" spans="4:10">
      <c r="D516" s="16"/>
      <c r="J516" s="16"/>
    </row>
    <row r="517" spans="4:10">
      <c r="D517" s="16"/>
      <c r="J517" s="16"/>
    </row>
    <row r="518" spans="4:10">
      <c r="D518" s="16"/>
      <c r="J518" s="16"/>
    </row>
    <row r="519" spans="4:10">
      <c r="D519" s="16"/>
      <c r="J519" s="16"/>
    </row>
    <row r="520" spans="4:10">
      <c r="D520" s="16"/>
      <c r="J520" s="16"/>
    </row>
    <row r="521" spans="4:10">
      <c r="D521" s="16"/>
      <c r="J521" s="16"/>
    </row>
    <row r="522" spans="4:10">
      <c r="D522" s="16"/>
      <c r="J522" s="16"/>
    </row>
    <row r="523" spans="4:10">
      <c r="D523" s="16"/>
      <c r="J523" s="16"/>
    </row>
    <row r="524" spans="4:10">
      <c r="D524" s="16"/>
      <c r="J524" s="16"/>
    </row>
    <row r="525" spans="4:10">
      <c r="D525" s="16"/>
      <c r="J525" s="16"/>
    </row>
    <row r="526" spans="4:10">
      <c r="D526" s="16"/>
      <c r="J526" s="16"/>
    </row>
    <row r="527" spans="4:10">
      <c r="D527" s="16"/>
      <c r="J527" s="16"/>
    </row>
    <row r="528" spans="4:10">
      <c r="D528" s="16"/>
      <c r="J528" s="16"/>
    </row>
    <row r="529" spans="4:10">
      <c r="D529" s="16"/>
      <c r="J529" s="16"/>
    </row>
    <row r="530" spans="4:10">
      <c r="D530" s="16"/>
      <c r="J530" s="16"/>
    </row>
    <row r="531" spans="4:10">
      <c r="D531" s="16"/>
      <c r="J531" s="16"/>
    </row>
    <row r="532" spans="4:10">
      <c r="D532" s="16"/>
      <c r="J532" s="16"/>
    </row>
    <row r="533" spans="4:10">
      <c r="D533" s="16"/>
      <c r="J533" s="16"/>
    </row>
    <row r="534" spans="4:10">
      <c r="D534" s="16"/>
      <c r="J534" s="16"/>
    </row>
    <row r="535" spans="4:10">
      <c r="D535" s="16"/>
      <c r="J535" s="16"/>
    </row>
    <row r="536" spans="4:10">
      <c r="D536" s="16"/>
      <c r="J536" s="16"/>
    </row>
    <row r="537" spans="4:10">
      <c r="D537" s="16"/>
      <c r="J537" s="16"/>
    </row>
    <row r="538" spans="4:10">
      <c r="D538" s="16"/>
      <c r="J538" s="16"/>
    </row>
    <row r="539" spans="4:10">
      <c r="D539" s="16"/>
      <c r="J539" s="16"/>
    </row>
    <row r="540" spans="4:10">
      <c r="D540" s="16"/>
      <c r="J540" s="16"/>
    </row>
    <row r="541" spans="4:10">
      <c r="D541" s="16"/>
      <c r="J541" s="16"/>
    </row>
    <row r="542" spans="4:10">
      <c r="D542" s="16"/>
      <c r="J542" s="16"/>
    </row>
    <row r="543" spans="4:10">
      <c r="D543" s="16"/>
      <c r="J543" s="16"/>
    </row>
    <row r="544" spans="4:10">
      <c r="D544" s="16"/>
      <c r="J544" s="16"/>
    </row>
    <row r="545" spans="4:10">
      <c r="D545" s="16"/>
      <c r="J545" s="16"/>
    </row>
    <row r="546" spans="4:10">
      <c r="D546" s="16"/>
      <c r="J546" s="16"/>
    </row>
    <row r="547" spans="4:10">
      <c r="D547" s="16"/>
      <c r="J547" s="16"/>
    </row>
    <row r="548" spans="4:10">
      <c r="D548" s="16"/>
      <c r="J548" s="16"/>
    </row>
    <row r="549" spans="4:10">
      <c r="D549" s="16"/>
      <c r="J549" s="16"/>
    </row>
    <row r="550" spans="4:10">
      <c r="D550" s="16"/>
      <c r="J550" s="16"/>
    </row>
    <row r="551" spans="4:10">
      <c r="D551" s="16"/>
      <c r="J551" s="16"/>
    </row>
    <row r="552" spans="4:10">
      <c r="D552" s="16"/>
      <c r="J552" s="16"/>
    </row>
    <row r="553" spans="4:10">
      <c r="D553" s="16"/>
      <c r="J553" s="16"/>
    </row>
    <row r="554" spans="4:10">
      <c r="D554" s="16"/>
      <c r="J554" s="16"/>
    </row>
    <row r="555" spans="4:10">
      <c r="D555" s="16"/>
      <c r="J555" s="16"/>
    </row>
    <row r="556" spans="4:10">
      <c r="D556" s="16"/>
      <c r="J556" s="16"/>
    </row>
    <row r="557" spans="4:10">
      <c r="D557" s="16"/>
      <c r="J557" s="16"/>
    </row>
    <row r="558" spans="4:10">
      <c r="D558" s="16"/>
      <c r="J558" s="16"/>
    </row>
    <row r="559" spans="4:10">
      <c r="D559" s="16"/>
      <c r="J559" s="16"/>
    </row>
    <row r="560" spans="4:10">
      <c r="D560" s="16"/>
      <c r="J560" s="16"/>
    </row>
    <row r="561" spans="4:10">
      <c r="D561" s="16"/>
      <c r="J561" s="16"/>
    </row>
    <row r="562" spans="4:10">
      <c r="D562" s="16"/>
      <c r="J562" s="16"/>
    </row>
    <row r="563" spans="4:10">
      <c r="D563" s="16"/>
      <c r="J563" s="16"/>
    </row>
    <row r="564" spans="4:10">
      <c r="D564" s="16"/>
      <c r="J564" s="16"/>
    </row>
    <row r="565" spans="4:10">
      <c r="D565" s="16"/>
      <c r="J565" s="16"/>
    </row>
    <row r="566" spans="4:10">
      <c r="D566" s="16"/>
      <c r="J566" s="16"/>
    </row>
    <row r="567" spans="4:10">
      <c r="D567" s="16"/>
      <c r="J567" s="16"/>
    </row>
    <row r="568" spans="4:10">
      <c r="D568" s="16"/>
      <c r="J568" s="16"/>
    </row>
    <row r="569" spans="4:10">
      <c r="D569" s="16"/>
      <c r="J569" s="16"/>
    </row>
    <row r="570" spans="4:10">
      <c r="D570" s="16"/>
      <c r="J570" s="16"/>
    </row>
    <row r="571" spans="4:10">
      <c r="D571" s="16"/>
      <c r="J571" s="16"/>
    </row>
    <row r="572" spans="4:10">
      <c r="D572" s="16"/>
      <c r="J572" s="16"/>
    </row>
    <row r="573" spans="4:10">
      <c r="D573" s="16"/>
      <c r="J573" s="16"/>
    </row>
    <row r="574" spans="4:10">
      <c r="D574" s="16"/>
      <c r="J574" s="16"/>
    </row>
    <row r="575" spans="4:10">
      <c r="D575" s="16"/>
      <c r="J575" s="16"/>
    </row>
    <row r="576" spans="4:10">
      <c r="D576" s="16"/>
      <c r="J576" s="16"/>
    </row>
    <row r="577" spans="4:10">
      <c r="D577" s="16"/>
      <c r="J577" s="16"/>
    </row>
    <row r="578" spans="4:10">
      <c r="D578" s="16"/>
      <c r="J578" s="16"/>
    </row>
    <row r="579" spans="4:10">
      <c r="D579" s="16"/>
      <c r="J579" s="16"/>
    </row>
    <row r="580" spans="4:10">
      <c r="D580" s="16"/>
      <c r="J580" s="16"/>
    </row>
    <row r="581" spans="4:10">
      <c r="D581" s="16"/>
      <c r="J581" s="16"/>
    </row>
    <row r="582" spans="4:10">
      <c r="D582" s="16"/>
      <c r="J582" s="16"/>
    </row>
    <row r="583" spans="4:10">
      <c r="D583" s="16"/>
      <c r="J583" s="16"/>
    </row>
    <row r="584" spans="4:10">
      <c r="D584" s="16"/>
      <c r="J584" s="16"/>
    </row>
    <row r="585" spans="4:10">
      <c r="D585" s="16"/>
      <c r="J585" s="16"/>
    </row>
    <row r="586" spans="4:10">
      <c r="D586" s="16"/>
      <c r="J586" s="16"/>
    </row>
    <row r="587" spans="4:10">
      <c r="D587" s="16"/>
      <c r="J587" s="16"/>
    </row>
    <row r="588" spans="4:10">
      <c r="D588" s="16"/>
      <c r="J588" s="16"/>
    </row>
    <row r="589" spans="4:10">
      <c r="D589" s="16"/>
      <c r="J589" s="16"/>
    </row>
    <row r="590" spans="4:10">
      <c r="D590" s="16"/>
      <c r="J590" s="16"/>
    </row>
    <row r="591" spans="4:10">
      <c r="D591" s="16"/>
      <c r="J591" s="16"/>
    </row>
    <row r="592" spans="4:10">
      <c r="D592" s="16"/>
      <c r="J592" s="16"/>
    </row>
    <row r="593" spans="4:10">
      <c r="D593" s="16"/>
      <c r="J593" s="16"/>
    </row>
    <row r="594" spans="4:10">
      <c r="D594" s="16"/>
      <c r="J594" s="16"/>
    </row>
    <row r="595" spans="4:10">
      <c r="D595" s="16"/>
      <c r="J595" s="16"/>
    </row>
    <row r="596" spans="4:10">
      <c r="D596" s="16"/>
      <c r="J596" s="16"/>
    </row>
    <row r="597" spans="4:10">
      <c r="D597" s="16"/>
      <c r="J597" s="16"/>
    </row>
    <row r="598" spans="4:10">
      <c r="D598" s="16"/>
      <c r="J598" s="16"/>
    </row>
    <row r="599" spans="4:10">
      <c r="D599" s="16"/>
      <c r="J599" s="16"/>
    </row>
    <row r="600" spans="4:10">
      <c r="D600" s="16"/>
      <c r="J600" s="16"/>
    </row>
    <row r="601" spans="4:10">
      <c r="D601" s="16"/>
      <c r="J601" s="16"/>
    </row>
    <row r="602" spans="4:10">
      <c r="D602" s="16"/>
      <c r="J602" s="16"/>
    </row>
    <row r="603" spans="4:10">
      <c r="D603" s="16"/>
      <c r="J603" s="16"/>
    </row>
    <row r="604" spans="4:10">
      <c r="D604" s="16"/>
      <c r="J604" s="16"/>
    </row>
    <row r="605" spans="4:10">
      <c r="D605" s="16"/>
      <c r="J605" s="16"/>
    </row>
    <row r="606" spans="4:10">
      <c r="D606" s="16"/>
      <c r="J606" s="16"/>
    </row>
    <row r="607" spans="4:10">
      <c r="D607" s="16"/>
      <c r="J607" s="16"/>
    </row>
    <row r="608" spans="4:10">
      <c r="D608" s="16"/>
      <c r="J608" s="16"/>
    </row>
    <row r="609" spans="4:10">
      <c r="D609" s="16"/>
      <c r="J609" s="16"/>
    </row>
    <row r="610" spans="4:10">
      <c r="D610" s="16"/>
      <c r="J610" s="16"/>
    </row>
    <row r="611" spans="4:10">
      <c r="D611" s="16"/>
      <c r="J611" s="16"/>
    </row>
    <row r="612" spans="4:10">
      <c r="D612" s="16"/>
      <c r="J612" s="16"/>
    </row>
    <row r="613" spans="4:10">
      <c r="D613" s="16"/>
      <c r="J613" s="16"/>
    </row>
    <row r="614" spans="4:10">
      <c r="D614" s="16"/>
      <c r="J614" s="16"/>
    </row>
    <row r="615" spans="4:10">
      <c r="D615" s="16"/>
      <c r="J615" s="16"/>
    </row>
    <row r="616" spans="4:10">
      <c r="D616" s="16"/>
      <c r="J616" s="16"/>
    </row>
    <row r="617" spans="4:10">
      <c r="D617" s="16"/>
      <c r="J617" s="16"/>
    </row>
    <row r="618" spans="4:10">
      <c r="D618" s="16"/>
      <c r="J618" s="16"/>
    </row>
    <row r="619" spans="4:10">
      <c r="D619" s="16"/>
      <c r="J619" s="16"/>
    </row>
    <row r="620" spans="4:10">
      <c r="D620" s="16"/>
      <c r="J620" s="16"/>
    </row>
    <row r="621" spans="4:10">
      <c r="D621" s="16"/>
      <c r="J621" s="16"/>
    </row>
    <row r="622" spans="4:10">
      <c r="D622" s="16"/>
      <c r="J622" s="16"/>
    </row>
    <row r="623" spans="4:10">
      <c r="D623" s="16"/>
      <c r="J623" s="16"/>
    </row>
    <row r="624" spans="4:10">
      <c r="D624" s="16"/>
      <c r="J624" s="16"/>
    </row>
    <row r="625" spans="4:10">
      <c r="D625" s="16"/>
      <c r="J625" s="16"/>
    </row>
    <row r="626" spans="4:10">
      <c r="D626" s="16"/>
      <c r="J626" s="16"/>
    </row>
    <row r="627" spans="4:10">
      <c r="D627" s="16"/>
      <c r="J627" s="16"/>
    </row>
    <row r="628" spans="4:10">
      <c r="D628" s="16"/>
      <c r="J628" s="16"/>
    </row>
    <row r="629" spans="4:10">
      <c r="D629" s="16"/>
      <c r="J629" s="16"/>
    </row>
    <row r="630" spans="4:10">
      <c r="D630" s="16"/>
      <c r="J630" s="16"/>
    </row>
    <row r="631" spans="4:10">
      <c r="D631" s="16"/>
      <c r="J631" s="16"/>
    </row>
    <row r="632" spans="4:10">
      <c r="D632" s="16"/>
      <c r="J632" s="16"/>
    </row>
    <row r="633" spans="4:10">
      <c r="D633" s="16"/>
      <c r="J633" s="16"/>
    </row>
    <row r="634" spans="4:10">
      <c r="D634" s="16"/>
      <c r="J634" s="16"/>
    </row>
    <row r="635" spans="4:10">
      <c r="D635" s="16"/>
      <c r="J635" s="16"/>
    </row>
    <row r="636" spans="4:10">
      <c r="D636" s="16"/>
      <c r="J636" s="16"/>
    </row>
    <row r="637" spans="4:10">
      <c r="D637" s="16"/>
      <c r="J637" s="16"/>
    </row>
    <row r="638" spans="4:10">
      <c r="D638" s="16"/>
      <c r="J638" s="16"/>
    </row>
    <row r="639" spans="4:10">
      <c r="D639" s="16"/>
      <c r="J639" s="16"/>
    </row>
    <row r="640" spans="4:10">
      <c r="D640" s="16"/>
      <c r="J640" s="16"/>
    </row>
    <row r="641" spans="4:10">
      <c r="D641" s="16"/>
      <c r="J641" s="16"/>
    </row>
    <row r="642" spans="4:10">
      <c r="D642" s="16"/>
      <c r="J642" s="16"/>
    </row>
    <row r="643" spans="4:10">
      <c r="D643" s="16"/>
      <c r="J643" s="16"/>
    </row>
    <row r="644" spans="4:10">
      <c r="D644" s="16"/>
      <c r="J644" s="16"/>
    </row>
    <row r="645" spans="4:10">
      <c r="D645" s="16"/>
      <c r="J645" s="16"/>
    </row>
    <row r="646" spans="4:10">
      <c r="D646" s="16"/>
      <c r="J646" s="16"/>
    </row>
    <row r="647" spans="4:10">
      <c r="D647" s="16"/>
      <c r="J647" s="16"/>
    </row>
    <row r="648" spans="4:10">
      <c r="D648" s="16"/>
      <c r="J648" s="16"/>
    </row>
    <row r="649" spans="4:10">
      <c r="D649" s="16"/>
      <c r="J649" s="16"/>
    </row>
    <row r="650" spans="4:10">
      <c r="D650" s="16"/>
      <c r="J650" s="16"/>
    </row>
    <row r="651" spans="4:10">
      <c r="D651" s="16"/>
      <c r="J651" s="16"/>
    </row>
    <row r="652" spans="4:10">
      <c r="D652" s="16"/>
      <c r="J652" s="16"/>
    </row>
    <row r="653" spans="4:10">
      <c r="D653" s="16"/>
      <c r="J653" s="16"/>
    </row>
    <row r="654" spans="4:10">
      <c r="D654" s="16"/>
      <c r="J654" s="16"/>
    </row>
    <row r="655" spans="4:10">
      <c r="D655" s="16"/>
      <c r="J655" s="16"/>
    </row>
    <row r="656" spans="4:10">
      <c r="D656" s="16"/>
      <c r="J656" s="16"/>
    </row>
    <row r="657" spans="4:10">
      <c r="D657" s="16"/>
      <c r="J657" s="16"/>
    </row>
    <row r="658" spans="4:10">
      <c r="D658" s="16"/>
      <c r="J658" s="16"/>
    </row>
    <row r="659" spans="4:10">
      <c r="D659" s="16"/>
      <c r="J659" s="16"/>
    </row>
    <row r="660" spans="4:10">
      <c r="D660" s="16"/>
      <c r="J660" s="16"/>
    </row>
    <row r="661" spans="4:10">
      <c r="D661" s="16"/>
      <c r="J661" s="16"/>
    </row>
    <row r="662" spans="4:10">
      <c r="D662" s="16"/>
      <c r="J662" s="16"/>
    </row>
    <row r="663" spans="4:10">
      <c r="D663" s="16"/>
      <c r="J663" s="16"/>
    </row>
    <row r="664" spans="4:10">
      <c r="D664" s="16"/>
      <c r="J664" s="16"/>
    </row>
    <row r="665" spans="4:10">
      <c r="D665" s="16"/>
      <c r="J665" s="16"/>
    </row>
    <row r="666" spans="4:10">
      <c r="D666" s="16"/>
      <c r="J666" s="16"/>
    </row>
    <row r="667" spans="4:10">
      <c r="D667" s="16"/>
      <c r="J667" s="16"/>
    </row>
    <row r="668" spans="4:10">
      <c r="D668" s="16"/>
      <c r="J668" s="16"/>
    </row>
    <row r="669" spans="4:10">
      <c r="D669" s="16"/>
      <c r="J669" s="16"/>
    </row>
    <row r="670" spans="4:10">
      <c r="D670" s="16"/>
      <c r="J670" s="16"/>
    </row>
    <row r="671" spans="4:10">
      <c r="D671" s="16"/>
      <c r="J671" s="16"/>
    </row>
    <row r="672" spans="4:10">
      <c r="D672" s="16"/>
      <c r="J672" s="16"/>
    </row>
    <row r="673" spans="4:10">
      <c r="D673" s="16"/>
      <c r="J673" s="16"/>
    </row>
    <row r="674" spans="4:10">
      <c r="D674" s="16"/>
      <c r="J674" s="16"/>
    </row>
    <row r="675" spans="4:10">
      <c r="D675" s="16"/>
      <c r="J675" s="16"/>
    </row>
    <row r="676" spans="4:10">
      <c r="D676" s="16"/>
      <c r="J676" s="16"/>
    </row>
    <row r="677" spans="4:10">
      <c r="D677" s="16"/>
      <c r="J677" s="16"/>
    </row>
    <row r="678" spans="4:10">
      <c r="D678" s="16"/>
      <c r="J678" s="16"/>
    </row>
    <row r="679" spans="4:10">
      <c r="D679" s="16"/>
      <c r="J679" s="16"/>
    </row>
    <row r="680" spans="4:10">
      <c r="D680" s="16"/>
      <c r="J680" s="16"/>
    </row>
    <row r="681" spans="4:10">
      <c r="D681" s="16"/>
      <c r="J681" s="16"/>
    </row>
    <row r="682" spans="4:10">
      <c r="D682" s="16"/>
      <c r="J682" s="16"/>
    </row>
    <row r="683" spans="4:10">
      <c r="D683" s="16"/>
      <c r="J683" s="16"/>
    </row>
    <row r="684" spans="4:10">
      <c r="D684" s="16"/>
      <c r="J684" s="16"/>
    </row>
    <row r="685" spans="4:10">
      <c r="D685" s="16"/>
      <c r="J685" s="16"/>
    </row>
    <row r="686" spans="4:10">
      <c r="D686" s="16"/>
      <c r="J686" s="16"/>
    </row>
    <row r="687" spans="4:10">
      <c r="D687" s="16"/>
      <c r="J687" s="16"/>
    </row>
    <row r="688" spans="4:10">
      <c r="D688" s="16"/>
      <c r="J688" s="16"/>
    </row>
    <row r="689" spans="4:10">
      <c r="D689" s="16"/>
      <c r="J689" s="16"/>
    </row>
    <row r="690" spans="4:10">
      <c r="D690" s="16"/>
      <c r="J690" s="16"/>
    </row>
    <row r="691" spans="4:10">
      <c r="D691" s="16"/>
      <c r="J691" s="16"/>
    </row>
    <row r="692" spans="4:10">
      <c r="D692" s="16"/>
      <c r="J692" s="16"/>
    </row>
    <row r="693" spans="4:10">
      <c r="D693" s="16"/>
      <c r="J693" s="16"/>
    </row>
    <row r="694" spans="4:10">
      <c r="D694" s="16"/>
      <c r="J694" s="16"/>
    </row>
    <row r="695" spans="4:10">
      <c r="D695" s="16"/>
      <c r="J695" s="16"/>
    </row>
    <row r="696" spans="4:10">
      <c r="D696" s="16"/>
      <c r="J696" s="16"/>
    </row>
    <row r="697" spans="4:10">
      <c r="D697" s="16"/>
      <c r="J697" s="16"/>
    </row>
    <row r="698" spans="4:10">
      <c r="D698" s="16"/>
      <c r="J698" s="16"/>
    </row>
    <row r="699" spans="4:10">
      <c r="D699" s="16"/>
      <c r="J699" s="16"/>
    </row>
    <row r="700" spans="4:10">
      <c r="D700" s="16"/>
      <c r="J700" s="16"/>
    </row>
    <row r="701" spans="4:10">
      <c r="D701" s="16"/>
      <c r="J701" s="16"/>
    </row>
    <row r="702" spans="4:10">
      <c r="D702" s="16"/>
      <c r="J702" s="16"/>
    </row>
    <row r="703" spans="4:10">
      <c r="D703" s="16"/>
      <c r="J703" s="16"/>
    </row>
    <row r="704" spans="4:10">
      <c r="D704" s="16"/>
      <c r="J704" s="16"/>
    </row>
    <row r="705" spans="4:10">
      <c r="D705" s="16"/>
      <c r="J705" s="16"/>
    </row>
    <row r="706" spans="4:10">
      <c r="D706" s="16"/>
      <c r="J706" s="16"/>
    </row>
    <row r="707" spans="4:10">
      <c r="D707" s="16"/>
      <c r="J707" s="16"/>
    </row>
    <row r="708" spans="4:10">
      <c r="D708" s="16"/>
      <c r="J708" s="16"/>
    </row>
    <row r="709" spans="4:10">
      <c r="D709" s="16"/>
      <c r="J709" s="16"/>
    </row>
    <row r="710" spans="4:10">
      <c r="D710" s="16"/>
      <c r="J710" s="16"/>
    </row>
    <row r="711" spans="4:10">
      <c r="D711" s="16"/>
      <c r="J711" s="16"/>
    </row>
    <row r="712" spans="4:10">
      <c r="D712" s="16"/>
      <c r="J712" s="16"/>
    </row>
    <row r="713" spans="4:10">
      <c r="D713" s="16"/>
      <c r="J713" s="16"/>
    </row>
    <row r="714" spans="4:10">
      <c r="D714" s="16"/>
      <c r="J714" s="16"/>
    </row>
    <row r="715" spans="4:10">
      <c r="D715" s="16"/>
      <c r="J715" s="16"/>
    </row>
    <row r="716" spans="4:10">
      <c r="D716" s="16"/>
      <c r="J716" s="16"/>
    </row>
    <row r="717" spans="4:10">
      <c r="D717" s="16"/>
      <c r="J717" s="16"/>
    </row>
    <row r="718" spans="4:10">
      <c r="D718" s="16"/>
      <c r="J718" s="16"/>
    </row>
    <row r="719" spans="4:10">
      <c r="D719" s="16"/>
      <c r="J719" s="16"/>
    </row>
    <row r="720" spans="4:10">
      <c r="D720" s="16"/>
      <c r="J720" s="16"/>
    </row>
    <row r="721" spans="4:10">
      <c r="D721" s="16"/>
      <c r="J721" s="16"/>
    </row>
    <row r="722" spans="4:10">
      <c r="D722" s="16"/>
      <c r="J722" s="16"/>
    </row>
    <row r="723" spans="4:10">
      <c r="D723" s="16"/>
      <c r="J723" s="16"/>
    </row>
    <row r="724" spans="4:10">
      <c r="D724" s="16"/>
      <c r="J724" s="16"/>
    </row>
    <row r="725" spans="4:10">
      <c r="D725" s="16"/>
      <c r="J725" s="16"/>
    </row>
    <row r="726" spans="4:10">
      <c r="D726" s="16"/>
      <c r="J726" s="16"/>
    </row>
    <row r="727" spans="4:10">
      <c r="D727" s="16"/>
      <c r="J727" s="16"/>
    </row>
    <row r="728" spans="4:10">
      <c r="D728" s="16"/>
      <c r="J728" s="16"/>
    </row>
    <row r="729" spans="4:10">
      <c r="D729" s="16"/>
      <c r="J729" s="16"/>
    </row>
    <row r="730" spans="4:10">
      <c r="D730" s="16"/>
      <c r="J730" s="16"/>
    </row>
    <row r="731" spans="4:10">
      <c r="D731" s="16"/>
      <c r="J731" s="16"/>
    </row>
    <row r="732" spans="4:10">
      <c r="D732" s="16"/>
      <c r="J732" s="16"/>
    </row>
    <row r="733" spans="4:10">
      <c r="D733" s="16"/>
      <c r="J733" s="16"/>
    </row>
    <row r="734" spans="4:10">
      <c r="D734" s="16"/>
      <c r="J734" s="16"/>
    </row>
    <row r="735" spans="4:10">
      <c r="D735" s="16"/>
      <c r="J735" s="16"/>
    </row>
    <row r="736" spans="4:10">
      <c r="D736" s="16"/>
      <c r="J736" s="16"/>
    </row>
    <row r="737" spans="4:10">
      <c r="D737" s="16"/>
      <c r="J737" s="16"/>
    </row>
    <row r="738" spans="4:10">
      <c r="D738" s="16"/>
      <c r="J738" s="16"/>
    </row>
    <row r="739" spans="4:10">
      <c r="D739" s="16"/>
      <c r="J739" s="16"/>
    </row>
    <row r="740" spans="4:10">
      <c r="D740" s="16"/>
      <c r="J740" s="16"/>
    </row>
    <row r="741" spans="4:10">
      <c r="D741" s="16"/>
      <c r="J741" s="16"/>
    </row>
    <row r="742" spans="4:10">
      <c r="D742" s="16"/>
      <c r="J742" s="16"/>
    </row>
    <row r="743" spans="4:10">
      <c r="D743" s="16"/>
      <c r="J743" s="16"/>
    </row>
    <row r="744" spans="4:10">
      <c r="D744" s="16"/>
      <c r="J744" s="16"/>
    </row>
    <row r="745" spans="4:10">
      <c r="D745" s="16"/>
      <c r="J745" s="16"/>
    </row>
    <row r="746" spans="4:10">
      <c r="D746" s="16"/>
      <c r="J746" s="16"/>
    </row>
    <row r="747" spans="4:10">
      <c r="D747" s="16"/>
      <c r="J747" s="16"/>
    </row>
    <row r="748" spans="4:10">
      <c r="D748" s="16"/>
      <c r="J748" s="16"/>
    </row>
    <row r="749" spans="4:10">
      <c r="D749" s="16"/>
      <c r="J749" s="16"/>
    </row>
    <row r="750" spans="4:10">
      <c r="D750" s="16"/>
      <c r="J750" s="16"/>
    </row>
    <row r="751" spans="4:10">
      <c r="D751" s="16"/>
      <c r="J751" s="16"/>
    </row>
    <row r="752" spans="4:10">
      <c r="D752" s="16"/>
      <c r="J752" s="16"/>
    </row>
    <row r="753" spans="4:10">
      <c r="D753" s="16"/>
      <c r="J753" s="16"/>
    </row>
    <row r="754" spans="4:10">
      <c r="D754" s="16"/>
      <c r="J754" s="16"/>
    </row>
    <row r="755" spans="4:10">
      <c r="D755" s="16"/>
      <c r="J755" s="16"/>
    </row>
    <row r="756" spans="4:10">
      <c r="D756" s="16"/>
      <c r="J756" s="16"/>
    </row>
    <row r="757" spans="4:10">
      <c r="D757" s="16"/>
      <c r="J757" s="16"/>
    </row>
    <row r="758" spans="4:10">
      <c r="D758" s="16"/>
      <c r="J758" s="16"/>
    </row>
    <row r="759" spans="4:10">
      <c r="D759" s="16"/>
      <c r="J759" s="16"/>
    </row>
    <row r="760" spans="4:10">
      <c r="D760" s="16"/>
      <c r="J760" s="16"/>
    </row>
    <row r="761" spans="4:10">
      <c r="D761" s="16"/>
      <c r="J761" s="16"/>
    </row>
    <row r="762" spans="4:10">
      <c r="D762" s="16"/>
      <c r="J762" s="16"/>
    </row>
    <row r="763" spans="4:10">
      <c r="D763" s="16"/>
      <c r="J763" s="16"/>
    </row>
    <row r="764" spans="4:10">
      <c r="D764" s="16"/>
      <c r="J764" s="16"/>
    </row>
    <row r="765" spans="4:10">
      <c r="D765" s="16"/>
      <c r="J765" s="16"/>
    </row>
    <row r="766" spans="4:10">
      <c r="D766" s="16"/>
      <c r="J766" s="16"/>
    </row>
    <row r="767" spans="4:10">
      <c r="D767" s="16"/>
      <c r="J767" s="16"/>
    </row>
    <row r="768" spans="4:10">
      <c r="D768" s="16"/>
      <c r="J768" s="16"/>
    </row>
    <row r="769" spans="4:10">
      <c r="D769" s="16"/>
      <c r="J769" s="16"/>
    </row>
    <row r="770" spans="4:10">
      <c r="D770" s="16"/>
      <c r="J770" s="16"/>
    </row>
    <row r="771" spans="4:10">
      <c r="D771" s="16"/>
      <c r="J771" s="16"/>
    </row>
    <row r="772" spans="4:10">
      <c r="D772" s="16"/>
      <c r="J772" s="16"/>
    </row>
    <row r="773" spans="4:10">
      <c r="D773" s="16"/>
      <c r="J773" s="16"/>
    </row>
    <row r="774" spans="4:10">
      <c r="D774" s="16"/>
      <c r="J774" s="16"/>
    </row>
    <row r="775" spans="4:10">
      <c r="D775" s="16"/>
      <c r="J775" s="16"/>
    </row>
    <row r="776" spans="4:10">
      <c r="D776" s="16"/>
      <c r="J776" s="16"/>
    </row>
    <row r="777" spans="4:10">
      <c r="D777" s="16"/>
      <c r="J777" s="16"/>
    </row>
    <row r="778" spans="4:10">
      <c r="D778" s="16"/>
      <c r="J778" s="16"/>
    </row>
    <row r="779" spans="4:10">
      <c r="D779" s="16"/>
      <c r="J779" s="16"/>
    </row>
    <row r="780" spans="4:10">
      <c r="D780" s="16"/>
      <c r="J780" s="16"/>
    </row>
    <row r="781" spans="4:10">
      <c r="D781" s="16"/>
      <c r="J781" s="16"/>
    </row>
    <row r="782" spans="4:10">
      <c r="D782" s="16"/>
      <c r="J782" s="16"/>
    </row>
    <row r="783" spans="4:10">
      <c r="D783" s="16"/>
      <c r="J783" s="16"/>
    </row>
    <row r="784" spans="4:10">
      <c r="D784" s="16"/>
      <c r="J784" s="16"/>
    </row>
    <row r="785" spans="4:10">
      <c r="D785" s="16"/>
      <c r="J785" s="16"/>
    </row>
    <row r="786" spans="4:10">
      <c r="D786" s="16"/>
      <c r="J786" s="16"/>
    </row>
    <row r="787" spans="4:10">
      <c r="D787" s="16"/>
      <c r="J787" s="16"/>
    </row>
    <row r="788" spans="4:10">
      <c r="D788" s="16"/>
      <c r="J788" s="16"/>
    </row>
    <row r="789" spans="4:10">
      <c r="D789" s="16"/>
      <c r="J789" s="16"/>
    </row>
    <row r="790" spans="4:10">
      <c r="D790" s="16"/>
      <c r="J790" s="16"/>
    </row>
    <row r="791" spans="4:10">
      <c r="D791" s="16"/>
      <c r="J791" s="16"/>
    </row>
    <row r="792" spans="4:10">
      <c r="D792" s="16"/>
      <c r="J792" s="16"/>
    </row>
    <row r="793" spans="4:10">
      <c r="D793" s="16"/>
      <c r="J793" s="16"/>
    </row>
    <row r="794" spans="4:10">
      <c r="D794" s="16"/>
      <c r="J794" s="16"/>
    </row>
    <row r="795" spans="4:10">
      <c r="D795" s="16"/>
      <c r="J795" s="16"/>
    </row>
    <row r="796" spans="4:10">
      <c r="D796" s="16"/>
      <c r="J796" s="16"/>
    </row>
    <row r="797" spans="4:10">
      <c r="D797" s="16"/>
      <c r="J797" s="16"/>
    </row>
    <row r="798" spans="4:10">
      <c r="D798" s="16"/>
      <c r="J798" s="16"/>
    </row>
    <row r="799" spans="4:10">
      <c r="D799" s="16"/>
      <c r="J799" s="16"/>
    </row>
    <row r="800" spans="4:10">
      <c r="D800" s="16"/>
      <c r="J800" s="16"/>
    </row>
    <row r="801" spans="4:10">
      <c r="D801" s="16"/>
      <c r="J801" s="16"/>
    </row>
    <row r="802" spans="4:10">
      <c r="D802" s="16"/>
      <c r="J802" s="16"/>
    </row>
    <row r="803" spans="4:10">
      <c r="D803" s="16"/>
      <c r="J803" s="16"/>
    </row>
    <row r="804" spans="4:10">
      <c r="D804" s="16"/>
      <c r="J804" s="16"/>
    </row>
    <row r="805" spans="4:10">
      <c r="D805" s="16"/>
      <c r="J805" s="16"/>
    </row>
    <row r="806" spans="4:10">
      <c r="D806" s="16"/>
      <c r="J806" s="16"/>
    </row>
    <row r="807" spans="4:10">
      <c r="D807" s="16"/>
      <c r="J807" s="16"/>
    </row>
    <row r="808" spans="4:10">
      <c r="D808" s="16"/>
      <c r="J808" s="16"/>
    </row>
    <row r="809" spans="4:10">
      <c r="D809" s="16"/>
      <c r="J809" s="16"/>
    </row>
    <row r="810" spans="4:10">
      <c r="D810" s="16"/>
      <c r="J810" s="16"/>
    </row>
    <row r="811" spans="4:10">
      <c r="D811" s="16"/>
      <c r="J811" s="16"/>
    </row>
    <row r="812" spans="4:10">
      <c r="D812" s="16"/>
      <c r="J812" s="16"/>
    </row>
    <row r="813" spans="4:10">
      <c r="D813" s="16"/>
      <c r="J813" s="16"/>
    </row>
    <row r="814" spans="4:10">
      <c r="D814" s="16"/>
      <c r="J814" s="16"/>
    </row>
    <row r="815" spans="4:10">
      <c r="D815" s="16"/>
      <c r="J815" s="16"/>
    </row>
    <row r="816" spans="4:10">
      <c r="D816" s="16"/>
      <c r="J816" s="16"/>
    </row>
    <row r="817" spans="4:10">
      <c r="D817" s="16"/>
      <c r="J817" s="16"/>
    </row>
    <row r="818" spans="4:10">
      <c r="D818" s="16"/>
      <c r="J818" s="16"/>
    </row>
    <row r="819" spans="4:10">
      <c r="D819" s="16"/>
      <c r="J819" s="16"/>
    </row>
    <row r="820" spans="4:10">
      <c r="D820" s="16"/>
      <c r="J820" s="16"/>
    </row>
    <row r="821" spans="4:10">
      <c r="D821" s="16"/>
      <c r="J821" s="16"/>
    </row>
    <row r="822" spans="4:10">
      <c r="D822" s="16"/>
      <c r="J822" s="16"/>
    </row>
    <row r="823" spans="4:10">
      <c r="D823" s="16"/>
      <c r="J823" s="16"/>
    </row>
    <row r="824" spans="4:10">
      <c r="D824" s="16"/>
      <c r="J824" s="16"/>
    </row>
    <row r="825" spans="4:10">
      <c r="D825" s="16"/>
      <c r="J825" s="16"/>
    </row>
    <row r="826" spans="4:10">
      <c r="D826" s="16"/>
      <c r="J826" s="16"/>
    </row>
    <row r="827" spans="4:10">
      <c r="D827" s="16"/>
      <c r="J827" s="16"/>
    </row>
    <row r="828" spans="4:10">
      <c r="D828" s="16"/>
      <c r="J828" s="16"/>
    </row>
    <row r="829" spans="4:10">
      <c r="D829" s="16"/>
      <c r="J829" s="16"/>
    </row>
    <row r="830" spans="4:10">
      <c r="D830" s="16"/>
      <c r="J830" s="16"/>
    </row>
    <row r="831" spans="4:10">
      <c r="D831" s="16"/>
      <c r="J831" s="16"/>
    </row>
    <row r="832" spans="4:10">
      <c r="D832" s="16"/>
      <c r="J832" s="16"/>
    </row>
    <row r="833" spans="4:10">
      <c r="D833" s="16"/>
      <c r="J833" s="16"/>
    </row>
    <row r="834" spans="4:10">
      <c r="D834" s="16"/>
      <c r="J834" s="16"/>
    </row>
    <row r="835" spans="4:10">
      <c r="D835" s="16"/>
      <c r="J835" s="16"/>
    </row>
    <row r="836" spans="4:10">
      <c r="D836" s="16"/>
      <c r="J836" s="16"/>
    </row>
    <row r="837" spans="4:10">
      <c r="D837" s="16"/>
      <c r="J837" s="16"/>
    </row>
    <row r="838" spans="4:10">
      <c r="D838" s="16"/>
      <c r="J838" s="16"/>
    </row>
    <row r="839" spans="4:10">
      <c r="D839" s="16"/>
      <c r="J839" s="16"/>
    </row>
    <row r="840" spans="4:10">
      <c r="D840" s="16"/>
      <c r="J840" s="16"/>
    </row>
    <row r="841" spans="4:10">
      <c r="D841" s="16"/>
      <c r="J841" s="16"/>
    </row>
    <row r="842" spans="4:10">
      <c r="D842" s="16"/>
      <c r="J842" s="16"/>
    </row>
    <row r="843" spans="4:10">
      <c r="D843" s="16"/>
      <c r="J843" s="16"/>
    </row>
    <row r="844" spans="4:10">
      <c r="D844" s="16"/>
      <c r="J844" s="16"/>
    </row>
    <row r="845" spans="4:10">
      <c r="D845" s="16"/>
      <c r="J845" s="16"/>
    </row>
    <row r="846" spans="4:10">
      <c r="D846" s="16"/>
      <c r="J846" s="16"/>
    </row>
    <row r="847" spans="4:10">
      <c r="D847" s="16"/>
      <c r="J847" s="16"/>
    </row>
    <row r="848" spans="4:10">
      <c r="D848" s="16"/>
      <c r="J848" s="16"/>
    </row>
    <row r="849" spans="4:10">
      <c r="D849" s="16"/>
      <c r="J849" s="16"/>
    </row>
    <row r="850" spans="4:10">
      <c r="D850" s="16"/>
      <c r="J850" s="16"/>
    </row>
    <row r="851" spans="4:10">
      <c r="D851" s="16"/>
      <c r="J851" s="16"/>
    </row>
    <row r="852" spans="4:10">
      <c r="D852" s="16"/>
      <c r="J852" s="16"/>
    </row>
    <row r="853" spans="4:10">
      <c r="D853" s="16"/>
      <c r="J853" s="16"/>
    </row>
    <row r="854" spans="4:10">
      <c r="D854" s="16"/>
      <c r="J854" s="16"/>
    </row>
    <row r="855" spans="4:10">
      <c r="D855" s="16"/>
      <c r="J855" s="16"/>
    </row>
    <row r="856" spans="4:10">
      <c r="D856" s="16"/>
      <c r="J856" s="16"/>
    </row>
    <row r="857" spans="4:10">
      <c r="D857" s="16"/>
      <c r="J857" s="16"/>
    </row>
    <row r="858" spans="4:10">
      <c r="D858" s="16"/>
      <c r="J858" s="16"/>
    </row>
    <row r="859" spans="4:10">
      <c r="D859" s="16"/>
      <c r="J859" s="16"/>
    </row>
    <row r="860" spans="4:10">
      <c r="D860" s="16"/>
      <c r="J860" s="16"/>
    </row>
    <row r="861" spans="4:10">
      <c r="D861" s="16"/>
      <c r="J861" s="16"/>
    </row>
    <row r="862" spans="4:10">
      <c r="D862" s="16"/>
      <c r="J862" s="16"/>
    </row>
    <row r="863" spans="4:10">
      <c r="D863" s="16"/>
      <c r="J863" s="16"/>
    </row>
    <row r="864" spans="4:10">
      <c r="D864" s="16"/>
      <c r="J864" s="16"/>
    </row>
    <row r="865" spans="4:10">
      <c r="D865" s="16"/>
      <c r="J865" s="16"/>
    </row>
    <row r="866" spans="4:10">
      <c r="D866" s="16"/>
      <c r="J866" s="16"/>
    </row>
    <row r="867" spans="4:10">
      <c r="D867" s="16"/>
      <c r="J867" s="16"/>
    </row>
    <row r="868" spans="4:10">
      <c r="D868" s="16"/>
      <c r="J868" s="16"/>
    </row>
    <row r="869" spans="4:10">
      <c r="D869" s="16"/>
      <c r="J869" s="16"/>
    </row>
    <row r="870" spans="4:10">
      <c r="D870" s="16"/>
      <c r="J870" s="16"/>
    </row>
    <row r="871" spans="4:10">
      <c r="D871" s="16"/>
      <c r="J871" s="16"/>
    </row>
    <row r="872" spans="4:10">
      <c r="D872" s="16"/>
      <c r="J872" s="16"/>
    </row>
    <row r="873" spans="4:10">
      <c r="D873" s="16"/>
      <c r="J873" s="16"/>
    </row>
    <row r="874" spans="4:10">
      <c r="D874" s="16"/>
      <c r="J874" s="16"/>
    </row>
    <row r="875" spans="4:10">
      <c r="D875" s="16"/>
      <c r="J875" s="16"/>
    </row>
    <row r="876" spans="4:10">
      <c r="D876" s="16"/>
      <c r="J876" s="16"/>
    </row>
    <row r="877" spans="4:10">
      <c r="D877" s="16"/>
      <c r="J877" s="16"/>
    </row>
    <row r="878" spans="4:10">
      <c r="D878" s="16"/>
      <c r="J878" s="16"/>
    </row>
    <row r="879" spans="4:10">
      <c r="D879" s="16"/>
      <c r="J879" s="16"/>
    </row>
    <row r="880" spans="4:10">
      <c r="D880" s="16"/>
      <c r="J880" s="16"/>
    </row>
    <row r="881" spans="4:10">
      <c r="D881" s="16"/>
      <c r="J881" s="16"/>
    </row>
    <row r="882" spans="4:10">
      <c r="D882" s="16"/>
      <c r="J882" s="16"/>
    </row>
    <row r="883" spans="4:10">
      <c r="D883" s="16"/>
      <c r="J883" s="16"/>
    </row>
    <row r="884" spans="4:10">
      <c r="D884" s="16"/>
      <c r="J884" s="16"/>
    </row>
    <row r="885" spans="4:10">
      <c r="D885" s="16"/>
      <c r="J885" s="16"/>
    </row>
    <row r="886" spans="4:10">
      <c r="D886" s="16"/>
      <c r="J886" s="16"/>
    </row>
    <row r="887" spans="4:10">
      <c r="D887" s="16"/>
      <c r="J887" s="16"/>
    </row>
    <row r="888" spans="4:10">
      <c r="D888" s="16"/>
      <c r="J888" s="16"/>
    </row>
    <row r="889" spans="4:10">
      <c r="D889" s="16"/>
      <c r="J889" s="16"/>
    </row>
    <row r="890" spans="4:10">
      <c r="D890" s="16"/>
      <c r="J890" s="16"/>
    </row>
    <row r="891" spans="4:10">
      <c r="D891" s="16"/>
      <c r="J891" s="16"/>
    </row>
    <row r="892" spans="4:10">
      <c r="D892" s="16"/>
      <c r="J892" s="16"/>
    </row>
    <row r="893" spans="4:10">
      <c r="D893" s="16"/>
      <c r="J893" s="16"/>
    </row>
    <row r="894" spans="4:10">
      <c r="D894" s="16"/>
      <c r="J894" s="16"/>
    </row>
    <row r="895" spans="4:10">
      <c r="D895" s="16"/>
      <c r="J895" s="16"/>
    </row>
    <row r="896" spans="4:10">
      <c r="D896" s="16"/>
      <c r="J896" s="16"/>
    </row>
    <row r="897" spans="4:10">
      <c r="D897" s="16"/>
      <c r="J897" s="16"/>
    </row>
    <row r="898" spans="4:10">
      <c r="D898" s="16"/>
      <c r="J898" s="16"/>
    </row>
    <row r="899" spans="4:10">
      <c r="D899" s="16"/>
      <c r="J899" s="16"/>
    </row>
    <row r="900" spans="4:10">
      <c r="D900" s="16"/>
      <c r="J900" s="16"/>
    </row>
    <row r="901" spans="4:10">
      <c r="D901" s="16"/>
      <c r="J901" s="16"/>
    </row>
    <row r="902" spans="4:10">
      <c r="D902" s="16"/>
      <c r="J902" s="16"/>
    </row>
    <row r="903" spans="4:10">
      <c r="D903" s="16"/>
      <c r="J903" s="16"/>
    </row>
    <row r="904" spans="4:10">
      <c r="D904" s="16"/>
      <c r="J904" s="16"/>
    </row>
    <row r="905" spans="4:10">
      <c r="D905" s="16"/>
      <c r="J905" s="16"/>
    </row>
    <row r="906" spans="4:10">
      <c r="D906" s="16"/>
      <c r="J906" s="16"/>
    </row>
    <row r="907" spans="4:10">
      <c r="D907" s="16"/>
      <c r="J907" s="16"/>
    </row>
    <row r="908" spans="4:10">
      <c r="D908" s="16"/>
      <c r="J908" s="16"/>
    </row>
    <row r="909" spans="4:10">
      <c r="D909" s="16"/>
      <c r="J909" s="16"/>
    </row>
    <row r="910" spans="4:10">
      <c r="D910" s="16"/>
      <c r="J910" s="16"/>
    </row>
    <row r="911" spans="4:10">
      <c r="D911" s="16"/>
      <c r="J911" s="16"/>
    </row>
    <row r="912" spans="4:10">
      <c r="D912" s="16"/>
      <c r="J912" s="16"/>
    </row>
    <row r="913" spans="4:10">
      <c r="D913" s="16"/>
      <c r="J913" s="16"/>
    </row>
    <row r="914" spans="4:10">
      <c r="D914" s="16"/>
      <c r="J914" s="16"/>
    </row>
    <row r="915" spans="4:10">
      <c r="D915" s="16"/>
      <c r="J915" s="16"/>
    </row>
    <row r="916" spans="4:10">
      <c r="D916" s="16"/>
      <c r="J916" s="16"/>
    </row>
    <row r="917" spans="4:10">
      <c r="D917" s="16"/>
      <c r="J917" s="16"/>
    </row>
    <row r="918" spans="4:10">
      <c r="D918" s="16"/>
      <c r="J918" s="16"/>
    </row>
    <row r="919" spans="4:10">
      <c r="D919" s="16"/>
      <c r="J919" s="16"/>
    </row>
    <row r="920" spans="4:10">
      <c r="D920" s="16"/>
      <c r="J920" s="16"/>
    </row>
    <row r="921" spans="4:10">
      <c r="D921" s="16"/>
      <c r="J921" s="16"/>
    </row>
    <row r="922" spans="4:10">
      <c r="D922" s="16"/>
      <c r="J922" s="16"/>
    </row>
    <row r="923" spans="4:10">
      <c r="D923" s="16"/>
      <c r="J923" s="16"/>
    </row>
    <row r="924" spans="4:10">
      <c r="D924" s="16"/>
      <c r="J924" s="16"/>
    </row>
    <row r="925" spans="4:10">
      <c r="D925" s="16"/>
      <c r="J925" s="16"/>
    </row>
    <row r="926" spans="4:10">
      <c r="D926" s="16"/>
      <c r="J926" s="16"/>
    </row>
    <row r="927" spans="4:10">
      <c r="D927" s="16"/>
      <c r="J927" s="16"/>
    </row>
    <row r="928" spans="4:10">
      <c r="D928" s="16"/>
      <c r="J928" s="16"/>
    </row>
    <row r="929" spans="4:10">
      <c r="D929" s="16"/>
      <c r="J929" s="16"/>
    </row>
    <row r="930" spans="4:10">
      <c r="D930" s="16"/>
      <c r="J930" s="16"/>
    </row>
    <row r="931" spans="4:10">
      <c r="D931" s="16"/>
      <c r="J931" s="16"/>
    </row>
    <row r="932" spans="4:10">
      <c r="D932" s="16"/>
      <c r="J932" s="16"/>
    </row>
    <row r="933" spans="4:10">
      <c r="D933" s="16"/>
      <c r="J933" s="16"/>
    </row>
    <row r="934" spans="4:10">
      <c r="D934" s="16"/>
      <c r="J934" s="16"/>
    </row>
    <row r="935" spans="4:10">
      <c r="D935" s="16"/>
      <c r="J935" s="16"/>
    </row>
    <row r="936" spans="4:10">
      <c r="D936" s="16"/>
      <c r="J936" s="16"/>
    </row>
    <row r="937" spans="4:10">
      <c r="D937" s="16"/>
      <c r="J937" s="16"/>
    </row>
    <row r="938" spans="4:10">
      <c r="D938" s="16"/>
      <c r="J938" s="16"/>
    </row>
    <row r="939" spans="4:10">
      <c r="D939" s="16"/>
      <c r="J939" s="16"/>
    </row>
    <row r="940" spans="4:10">
      <c r="D940" s="16"/>
      <c r="J940" s="16"/>
    </row>
    <row r="941" spans="4:10">
      <c r="D941" s="16"/>
      <c r="J941" s="16"/>
    </row>
    <row r="942" spans="4:10">
      <c r="D942" s="16"/>
      <c r="J942" s="16"/>
    </row>
    <row r="943" spans="4:10">
      <c r="D943" s="16"/>
      <c r="J943" s="16"/>
    </row>
    <row r="944" spans="4:10">
      <c r="D944" s="16"/>
      <c r="J944" s="16"/>
    </row>
    <row r="945" spans="4:10">
      <c r="D945" s="16"/>
      <c r="J945" s="16"/>
    </row>
    <row r="946" spans="4:10">
      <c r="D946" s="16"/>
      <c r="J946" s="16"/>
    </row>
    <row r="947" spans="4:10">
      <c r="D947" s="16"/>
      <c r="J947" s="16"/>
    </row>
    <row r="948" spans="4:10">
      <c r="D948" s="16"/>
      <c r="J948" s="16"/>
    </row>
    <row r="949" spans="4:10">
      <c r="D949" s="16"/>
      <c r="J949" s="16"/>
    </row>
    <row r="950" spans="4:10">
      <c r="D950" s="16"/>
      <c r="J950" s="16"/>
    </row>
    <row r="951" spans="4:10">
      <c r="D951" s="16"/>
      <c r="J951" s="16"/>
    </row>
    <row r="952" spans="4:10">
      <c r="D952" s="16"/>
      <c r="J952" s="16"/>
    </row>
    <row r="953" spans="4:10">
      <c r="D953" s="16"/>
      <c r="J953" s="16"/>
    </row>
    <row r="954" spans="4:10">
      <c r="D954" s="16"/>
      <c r="J954" s="16"/>
    </row>
    <row r="955" spans="4:10">
      <c r="D955" s="16"/>
      <c r="J955" s="16"/>
    </row>
    <row r="956" spans="4:10">
      <c r="D956" s="16"/>
      <c r="J956" s="16"/>
    </row>
    <row r="957" spans="4:10">
      <c r="D957" s="16"/>
      <c r="J957" s="16"/>
    </row>
    <row r="958" spans="4:10">
      <c r="D958" s="16"/>
      <c r="J958" s="16"/>
    </row>
    <row r="959" spans="4:10">
      <c r="D959" s="16"/>
      <c r="J959" s="16"/>
    </row>
    <row r="960" spans="4:10">
      <c r="D960" s="16"/>
      <c r="J960" s="16"/>
    </row>
    <row r="961" spans="4:10">
      <c r="D961" s="16"/>
      <c r="J961" s="16"/>
    </row>
    <row r="962" spans="4:10">
      <c r="D962" s="16"/>
      <c r="J962" s="16"/>
    </row>
    <row r="963" spans="4:10">
      <c r="D963" s="16"/>
      <c r="J963" s="16"/>
    </row>
    <row r="964" spans="4:10">
      <c r="D964" s="16"/>
      <c r="J964" s="16"/>
    </row>
    <row r="965" spans="4:10">
      <c r="D965" s="16"/>
      <c r="J965" s="16"/>
    </row>
    <row r="966" spans="4:10">
      <c r="D966" s="16"/>
      <c r="J966" s="16"/>
    </row>
    <row r="967" spans="4:10">
      <c r="D967" s="16"/>
      <c r="J967" s="16"/>
    </row>
    <row r="968" spans="4:10">
      <c r="D968" s="16"/>
      <c r="J968" s="16"/>
    </row>
    <row r="969" spans="4:10">
      <c r="D969" s="16"/>
      <c r="J969" s="16"/>
    </row>
    <row r="970" spans="4:10">
      <c r="D970" s="16"/>
      <c r="J970" s="16"/>
    </row>
    <row r="971" spans="4:10">
      <c r="D971" s="16"/>
      <c r="J971" s="16"/>
    </row>
    <row r="972" spans="4:10">
      <c r="D972" s="16"/>
      <c r="J972" s="16"/>
    </row>
    <row r="973" spans="4:10">
      <c r="D973" s="16"/>
      <c r="J973" s="16"/>
    </row>
    <row r="974" spans="4:10">
      <c r="D974" s="16"/>
      <c r="J974" s="16"/>
    </row>
    <row r="975" spans="4:10">
      <c r="D975" s="16"/>
      <c r="J975" s="16"/>
    </row>
    <row r="976" spans="4:10">
      <c r="D976" s="16"/>
      <c r="J976" s="16"/>
    </row>
    <row r="977" spans="4:10">
      <c r="D977" s="16"/>
      <c r="J977" s="16"/>
    </row>
    <row r="978" spans="4:10">
      <c r="D978" s="16"/>
      <c r="J978" s="16"/>
    </row>
    <row r="979" spans="4:10">
      <c r="D979" s="16"/>
      <c r="J979" s="16"/>
    </row>
    <row r="980" spans="4:10">
      <c r="D980" s="16"/>
      <c r="J980" s="16"/>
    </row>
    <row r="981" spans="4:10">
      <c r="D981" s="16"/>
      <c r="J981" s="16"/>
    </row>
    <row r="982" spans="4:10">
      <c r="D982" s="16"/>
      <c r="J982" s="16"/>
    </row>
    <row r="983" spans="4:10">
      <c r="D983" s="16"/>
      <c r="J983" s="16"/>
    </row>
    <row r="984" spans="4:10">
      <c r="D984" s="16"/>
      <c r="J984" s="16"/>
    </row>
    <row r="985" spans="4:10">
      <c r="D985" s="16"/>
      <c r="J985" s="16"/>
    </row>
    <row r="986" spans="4:10">
      <c r="D986" s="16"/>
      <c r="J986" s="16"/>
    </row>
    <row r="987" spans="4:10">
      <c r="D987" s="16"/>
      <c r="J987" s="16"/>
    </row>
    <row r="988" spans="4:10">
      <c r="D988" s="16"/>
      <c r="J988" s="16"/>
    </row>
    <row r="989" spans="4:10">
      <c r="D989" s="16"/>
      <c r="J989" s="16"/>
    </row>
    <row r="990" spans="4:10">
      <c r="D990" s="16"/>
      <c r="J990" s="16"/>
    </row>
    <row r="991" spans="4:10">
      <c r="D991" s="16"/>
      <c r="J991" s="16"/>
    </row>
    <row r="992" spans="4:10">
      <c r="D992" s="16"/>
      <c r="J992" s="16"/>
    </row>
    <row r="993" spans="4:10">
      <c r="D993" s="16"/>
      <c r="J993" s="16"/>
    </row>
    <row r="994" spans="4:10">
      <c r="D994" s="16"/>
      <c r="J994" s="16"/>
    </row>
    <row r="995" spans="4:10">
      <c r="D995" s="16"/>
      <c r="J995" s="16"/>
    </row>
    <row r="996" spans="4:10">
      <c r="D996" s="16"/>
      <c r="J996" s="16"/>
    </row>
    <row r="997" spans="4:10">
      <c r="D997" s="16"/>
      <c r="J997" s="16"/>
    </row>
    <row r="998" spans="4:10">
      <c r="D998" s="16"/>
      <c r="J998" s="16"/>
    </row>
    <row r="999" spans="4:10">
      <c r="D999" s="16"/>
      <c r="J999" s="16"/>
    </row>
    <row r="1000" spans="4:10">
      <c r="D1000" s="16"/>
      <c r="J1000" s="16"/>
    </row>
    <row r="1001" spans="4:10">
      <c r="D1001" s="16"/>
      <c r="J1001" s="16"/>
    </row>
    <row r="1002" spans="4:10">
      <c r="D1002" s="16"/>
      <c r="J1002" s="16"/>
    </row>
    <row r="1003" spans="4:10">
      <c r="D1003" s="16"/>
      <c r="J1003" s="16"/>
    </row>
    <row r="1004" spans="4:10">
      <c r="D1004" s="16"/>
      <c r="J1004" s="16"/>
    </row>
    <row r="1005" spans="4:10">
      <c r="D1005" s="16"/>
      <c r="J1005" s="16"/>
    </row>
    <row r="1006" spans="4:10">
      <c r="D1006" s="16"/>
      <c r="J1006" s="16"/>
    </row>
    <row r="1007" spans="4:10">
      <c r="D1007" s="16"/>
      <c r="J1007" s="16"/>
    </row>
    <row r="1008" spans="4:10">
      <c r="D1008" s="16"/>
      <c r="J1008" s="16"/>
    </row>
    <row r="1009" spans="4:10">
      <c r="D1009" s="16"/>
      <c r="J1009" s="16"/>
    </row>
    <row r="1010" spans="4:10">
      <c r="D1010" s="16"/>
      <c r="J1010" s="16"/>
    </row>
    <row r="1011" spans="4:10">
      <c r="D1011" s="16"/>
      <c r="J1011" s="16"/>
    </row>
    <row r="1012" spans="4:10">
      <c r="D1012" s="16"/>
      <c r="J1012" s="16"/>
    </row>
    <row r="1013" spans="4:10">
      <c r="D1013" s="16"/>
      <c r="J1013" s="16"/>
    </row>
    <row r="1014" spans="4:10">
      <c r="D1014" s="16"/>
      <c r="J1014" s="16"/>
    </row>
    <row r="1015" spans="4:10">
      <c r="D1015" s="16"/>
      <c r="J1015" s="16"/>
    </row>
    <row r="1016" spans="4:10">
      <c r="D1016" s="16"/>
      <c r="J1016" s="16"/>
    </row>
    <row r="1017" spans="4:10">
      <c r="D1017" s="16"/>
      <c r="J1017" s="16"/>
    </row>
    <row r="1018" spans="4:10">
      <c r="D1018" s="16"/>
      <c r="J1018" s="16"/>
    </row>
    <row r="1019" spans="4:10">
      <c r="D1019" s="16"/>
      <c r="J1019" s="16"/>
    </row>
    <row r="1020" spans="4:10">
      <c r="D1020" s="16"/>
      <c r="J1020" s="16"/>
    </row>
    <row r="1021" spans="4:10">
      <c r="D1021" s="16"/>
      <c r="J1021" s="16"/>
    </row>
    <row r="1022" spans="4:10">
      <c r="D1022" s="16"/>
      <c r="J1022" s="16"/>
    </row>
    <row r="1023" spans="4:10">
      <c r="D1023" s="16"/>
      <c r="J1023" s="16"/>
    </row>
    <row r="1024" spans="4:10">
      <c r="D1024" s="16"/>
      <c r="J1024" s="16"/>
    </row>
    <row r="1025" spans="4:10">
      <c r="D1025" s="16"/>
      <c r="J1025" s="16"/>
    </row>
    <row r="1026" spans="4:10">
      <c r="D1026" s="16"/>
      <c r="J1026" s="16"/>
    </row>
    <row r="1027" spans="4:10">
      <c r="D1027" s="16"/>
      <c r="J1027" s="16"/>
    </row>
    <row r="1028" spans="4:10">
      <c r="D1028" s="16"/>
      <c r="J1028" s="16"/>
    </row>
    <row r="1029" spans="4:10">
      <c r="D1029" s="16"/>
      <c r="J1029" s="16"/>
    </row>
    <row r="1030" spans="4:10">
      <c r="D1030" s="16"/>
      <c r="J1030" s="16"/>
    </row>
    <row r="1031" spans="4:10">
      <c r="D1031" s="16"/>
      <c r="J1031" s="16"/>
    </row>
    <row r="1032" spans="4:10">
      <c r="D1032" s="16"/>
      <c r="J1032" s="16"/>
    </row>
    <row r="1033" spans="4:10">
      <c r="D1033" s="16"/>
      <c r="J1033" s="16"/>
    </row>
    <row r="1034" spans="4:10">
      <c r="D1034" s="16"/>
      <c r="J1034" s="16"/>
    </row>
    <row r="1035" spans="4:10">
      <c r="D1035" s="16"/>
      <c r="J1035" s="16"/>
    </row>
    <row r="1036" spans="4:10">
      <c r="D1036" s="16"/>
      <c r="J1036" s="16"/>
    </row>
    <row r="1037" spans="4:10">
      <c r="D1037" s="16"/>
      <c r="J1037" s="16"/>
    </row>
    <row r="1038" spans="4:10">
      <c r="D1038" s="16"/>
      <c r="J1038" s="16"/>
    </row>
    <row r="1039" spans="4:10">
      <c r="D1039" s="16"/>
      <c r="J1039" s="16"/>
    </row>
    <row r="1040" spans="4:10">
      <c r="D1040" s="16"/>
      <c r="J1040" s="16"/>
    </row>
    <row r="1041" spans="4:10">
      <c r="D1041" s="16"/>
      <c r="J1041" s="16"/>
    </row>
    <row r="1042" spans="4:10">
      <c r="D1042" s="16"/>
      <c r="J1042" s="16"/>
    </row>
    <row r="1043" spans="4:10">
      <c r="D1043" s="16"/>
      <c r="J1043" s="16"/>
    </row>
    <row r="1044" spans="4:10">
      <c r="D1044" s="16"/>
      <c r="J1044" s="16"/>
    </row>
    <row r="1045" spans="4:10">
      <c r="D1045" s="16"/>
      <c r="J1045" s="16"/>
    </row>
    <row r="1046" spans="4:10">
      <c r="D1046" s="16"/>
      <c r="J1046" s="16"/>
    </row>
    <row r="1047" spans="4:10">
      <c r="D1047" s="16"/>
      <c r="J1047" s="16"/>
    </row>
    <row r="1048" spans="4:10">
      <c r="D1048" s="16"/>
      <c r="J1048" s="16"/>
    </row>
    <row r="1049" spans="4:10">
      <c r="D1049" s="16"/>
      <c r="J1049" s="16"/>
    </row>
    <row r="1050" spans="4:10">
      <c r="D1050" s="16"/>
      <c r="J1050" s="16"/>
    </row>
    <row r="1051" spans="4:10">
      <c r="D1051" s="16"/>
      <c r="J1051" s="16"/>
    </row>
    <row r="1052" spans="4:10">
      <c r="D1052" s="16"/>
      <c r="J1052" s="16"/>
    </row>
    <row r="1053" spans="4:10">
      <c r="D1053" s="16"/>
      <c r="J1053" s="16"/>
    </row>
    <row r="1054" spans="4:10">
      <c r="D1054" s="16"/>
      <c r="J1054" s="16"/>
    </row>
  </sheetData>
  <mergeCells count="15">
    <mergeCell ref="K4:K5"/>
    <mergeCell ref="L4:L5"/>
    <mergeCell ref="M4:M5"/>
    <mergeCell ref="J4:J5"/>
    <mergeCell ref="I4:I5"/>
    <mergeCell ref="D4:D5"/>
    <mergeCell ref="G4:G5"/>
    <mergeCell ref="H4:H5"/>
    <mergeCell ref="A1:H1"/>
    <mergeCell ref="A3:H3"/>
    <mergeCell ref="A4:A5"/>
    <mergeCell ref="B4:B5"/>
    <mergeCell ref="C4:C5"/>
    <mergeCell ref="E4:E5"/>
    <mergeCell ref="F4:F5"/>
  </mergeCells>
  <printOptions horizontalCentered="1"/>
  <pageMargins left="0.23599999999999999" right="0.157" top="0.748" bottom="0.55100000000000005" header="0.314" footer="0.314"/>
  <pageSetup paperSize="9" scale="90" orientation="landscape" r:id="rId1"/>
  <headerFooter>
    <oddFooter>&amp;C&amp;8รายละเอียด เหนือบน 2 หน้า &amp;P / &amp;N</oddFooter>
  </headerFooter>
  <rowBreaks count="3" manualBreakCount="3">
    <brk id="8" max="8" man="1"/>
    <brk id="10" max="9" man="1"/>
    <brk id="30"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สรุป  เหนือบน 2</vt:lpstr>
      <vt:lpstr>เหนือบน 2 </vt:lpstr>
      <vt:lpstr>'สรุป  เหนือบน 2'!Print_Area</vt:lpstr>
      <vt:lpstr>'เหนือบน 2 '!Print_Area</vt:lpstr>
      <vt:lpstr>'เหนือบน 2 '!Print_Titles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ajchara</dc:creator>
  <cp:lastModifiedBy>chomchuen</cp:lastModifiedBy>
  <cp:lastPrinted>2011-09-14T13:51:58Z</cp:lastPrinted>
  <dcterms:created xsi:type="dcterms:W3CDTF">2009-12-14T05:52:21Z</dcterms:created>
  <dcterms:modified xsi:type="dcterms:W3CDTF">2011-09-20T03:31:16Z</dcterms:modified>
</cp:coreProperties>
</file>